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administrador\Downloads\"/>
    </mc:Choice>
  </mc:AlternateContent>
  <xr:revisionPtr revIDLastSave="0" documentId="13_ncr:1_{09D0B729-D4F8-4483-85AA-254D96C79B6B}" xr6:coauthVersionLast="47" xr6:coauthVersionMax="47" xr10:uidLastSave="{00000000-0000-0000-0000-000000000000}"/>
  <bookViews>
    <workbookView xWindow="-120" yWindow="-120" windowWidth="29040" windowHeight="15720" xr2:uid="{00000000-000D-0000-FFFF-FFFF00000000}"/>
  </bookViews>
  <sheets>
    <sheet name="Tablero" sheetId="1" r:id="rId1"/>
    <sheet name="Hoja3" sheetId="3" r:id="rId2"/>
    <sheet name="Hoja2" sheetId="2" r:id="rId3"/>
  </sheets>
  <definedNames>
    <definedName name="_xlnm.Print_Area" localSheetId="0">Tablero!$A$1:$P$27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H22" i="1"/>
  <c r="F22" i="1"/>
  <c r="I15" i="1"/>
</calcChain>
</file>

<file path=xl/sharedStrings.xml><?xml version="1.0" encoding="utf-8"?>
<sst xmlns="http://schemas.openxmlformats.org/spreadsheetml/2006/main" count="62" uniqueCount="60">
  <si>
    <t>PRESUPUESTO VIGENTE PARA 2023</t>
  </si>
  <si>
    <t>AUTORIDADES</t>
  </si>
  <si>
    <t>SERVICIOS PERSONALES, TÉCNICOS Y PROFESIONALES</t>
  </si>
  <si>
    <t>Presupuesto vigente</t>
  </si>
  <si>
    <t>Descripción del programa</t>
  </si>
  <si>
    <t>Presupuesto ejecutado</t>
  </si>
  <si>
    <t>Procentaje de ejecución</t>
  </si>
  <si>
    <t>Información Pública</t>
  </si>
  <si>
    <t>Región 1: Guatemala</t>
  </si>
  <si>
    <t xml:space="preserve">PRESUPUESTO EJECUTADO </t>
  </si>
  <si>
    <t xml:space="preserve">PORCENTAJE DE EJECUCIÓN </t>
  </si>
  <si>
    <t>Presupuesto vigente 2023</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</si>
  <si>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</si>
  <si>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</si>
  <si>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</si>
  <si>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</si>
  <si>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</si>
  <si>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</si>
  <si>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</si>
  <si>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Región 10: Servicios en el exterior</t>
  </si>
  <si>
    <t>GESTIÓN DE PRESUPUESTO</t>
  </si>
  <si>
    <t xml:space="preserve"> PROGRAMAS PRESUPUESTA-RIOS</t>
  </si>
  <si>
    <t>EJECUCIÓN 
POR FINALIDADES</t>
  </si>
  <si>
    <t>Servicios técnicos o profesionales subgrupo 18</t>
  </si>
  <si>
    <t>Servicios técnicos o profesionales 029</t>
  </si>
  <si>
    <t>Q.000,000,000.00</t>
  </si>
  <si>
    <t>Finalidad A</t>
  </si>
  <si>
    <t>Finalidad B</t>
  </si>
  <si>
    <t>Finalidad C</t>
  </si>
  <si>
    <t>Multiregional: ____________________</t>
  </si>
  <si>
    <t>PROGRAMA 1</t>
  </si>
  <si>
    <t>PROGRAMA 2</t>
  </si>
  <si>
    <t>PROGRAMA 3</t>
  </si>
  <si>
    <t>PROGRAMA 4</t>
  </si>
  <si>
    <t>PROGRAMA 5</t>
  </si>
  <si>
    <t>Personal temporal 021
Personal temporal 022
Jornales 031</t>
  </si>
  <si>
    <t>Personal permanente 011</t>
  </si>
  <si>
    <t>Director General</t>
  </si>
  <si>
    <t>Bernardo Ramos Juarez</t>
  </si>
  <si>
    <t>Sub-Directora</t>
  </si>
  <si>
    <t>Ana Lucia Tellez Rímola</t>
  </si>
  <si>
    <t xml:space="preserve">DIRECCIÓN GENERAL DE TRANSPORTES </t>
  </si>
  <si>
    <t>Grupo (x): 0</t>
  </si>
  <si>
    <t>Grupo (x): 100</t>
  </si>
  <si>
    <t>Grupo (x): 200</t>
  </si>
  <si>
    <t>Grupo (x): 300</t>
  </si>
  <si>
    <t>Grupo (x): 400</t>
  </si>
  <si>
    <t>REGULACION DE TRANSPORTE EXTRAURBANO POR CARRETERA</t>
  </si>
  <si>
    <t xml:space="preserve">Región (I): METROPOLITANA </t>
  </si>
  <si>
    <t>Región (III): NORORIENTE</t>
  </si>
  <si>
    <t>Región (V): CENTRAL</t>
  </si>
  <si>
    <t>Región (VI): SUROCCIDENTE</t>
  </si>
  <si>
    <t>ACTUALIZADO AL 30 DE ABRIL DEL 2023</t>
  </si>
  <si>
    <t xml:space="preserve">003                                                    004                                                000  </t>
  </si>
  <si>
    <t>3.Se han remisiones 110 sanciones al transporte extraurbano, las cuales están integradas por: superar el número de pasajeros 2, no cumplir con el registro de pilotos 25, circular sin tarjeta de operación 02, no tener póliza de seguro vigente 24, por operar con documentos vencidos 7, por operar sin haber obtenido documentos de la DGT 34, por modificar itinerario 03, por operar en horario restringido 2, faltas a la autoridad DGT 11, incrementar la tarifa autorizada 0, hacer mal uso de la tarjeta de turismo 0, hacer mal uso de permisos de viajes express 0..</t>
  </si>
  <si>
    <t>4.	Avance en la implementación de lo establecido en el Decreto Numero 5-2021 del Congreso de la República, Ley para la Simplificación de Requisitos y Trámites Administrativos, facilitando la atención a los usuarios y reduciendo los tiempos en los trámites realizados, habiendo a la fecha simplificado 10 trámites los cuales se encuentran a disponibilidad de los usuarios de los servicios prestados por la DGT.</t>
  </si>
  <si>
    <t>5.	Atención eficaz en la gestión de los expedientes en trámite: 86 licencias nuevas, 2,717 permisos expresos y temporales, 207 registros de pilotos y 216 registros de carga pesada, correspondientes a solicitudes resueltas en el periodo actual.</t>
  </si>
  <si>
    <t>PRINCIPALES AVANCES O LOGROS
AL 31 DE ABRIL DE 2023</t>
  </si>
  <si>
    <t>1.	Eficiente ejecución presupuestaria al presente ejercicio fiscal, de acuerdo con las cuotas de caja asignadas por el Ministerio de Finanzas Publicas-MINFIN-. Lo cual se representa en un porcentaje de ejecución de 34.47 %, habiéndose atendido a 519,323 beneficiarios de los servicios prestados por la Dirección General de Transportes -DGT-.</t>
  </si>
  <si>
    <t>2.	Incremento de los operativos de control realizados durante el periodo comprendido por los meses de enero, febrero,marzo y abril de 2023, brindando un apoyo directo de seguridad vial a los usuarios, lo cual se vio reflejado en las estadísticas donde se refleja un incremento de los operativos realizados durante este periodo. Ala fecha se han realizado un total 523 operativos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</si>
</sst>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43" formatCode="_-* #,##0.00_-;\-* #,##0.00_-;_-* &quot;-&quot;??_-;_-@_-"/>
    <numFmt numFmtId="164" formatCode="0.0%"/>
    <numFmt numFmtId="165" formatCode="0.0"/>
    <numFmt numFmtId="166" formatCode="&quot;Q&quot;#,##0.00"/>
  </numFmts>
  <fonts count="14"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12"/>
      <color theme="0"/>
      <name val="Arial"/>
      <family val="2"/>
    </font>
    <font>
      <sz val="11"/>
      <color theme="1"/>
      <name val="Calibri"/>
      <family val="2"/>
      <scheme val="minor"/>
    </font>
    <font>
      <b/>
      <sz val="18"/>
      <color rgb="FF00B050"/>
      <name val="Arial"/>
      <family val="2"/>
    </font>
    <font>
      <sz val="8"/>
      <color theme="1"/>
      <name val="Arial"/>
      <family val="2"/>
    </font>
    <font>
      <b/>
      <sz val="14"/>
      <name val="Arial"/>
      <family val="2"/>
    </font>
    <font>
      <b/>
      <sz val="18"/>
      <name val="Arial"/>
      <family val="2"/>
    </font>
    <font>
      <b/>
      <sz val="20"/>
      <name val="Arial"/>
      <family val="2"/>
    </font>
    <font>
      <sz val="10"/>
      <name val="Arial"/>
      <family val="2"/>
    </font>
  </fonts>
  <fills count="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11">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2" fillId="3" borderId="6" xfId="0" applyFont="1" applyFill="1" applyBorder="1" applyAlignment="1">
      <alignment horizontal="center" vertical="center"/>
    </xf>
    <xf numFmtId="0" fontId="2" fillId="4" borderId="9" xfId="0" applyFont="1" applyFill="1" applyBorder="1" applyAlignment="1">
      <alignment horizontal="left" vertical="center" wrapText="1"/>
    </xf>
    <xf numFmtId="0" fontId="2" fillId="4" borderId="10" xfId="0" applyFont="1" applyFill="1" applyBorder="1"/>
    <xf numFmtId="0" fontId="2" fillId="4" borderId="9" xfId="0" applyFont="1" applyFill="1" applyBorder="1" applyAlignment="1">
      <alignment vertical="center" wrapText="1"/>
    </xf>
    <xf numFmtId="0" fontId="1" fillId="4" borderId="0" xfId="0" applyFont="1" applyFill="1"/>
    <xf numFmtId="0" fontId="2" fillId="0" borderId="5" xfId="0" applyFont="1" applyBorder="1" applyAlignment="1">
      <alignment horizontal="left" vertical="center" wrapText="1"/>
    </xf>
    <xf numFmtId="0" fontId="2" fillId="4" borderId="5" xfId="0" applyFont="1" applyFill="1" applyBorder="1" applyAlignment="1">
      <alignment vertical="center" wrapText="1"/>
    </xf>
    <xf numFmtId="8" fontId="2" fillId="3" borderId="6" xfId="0" applyNumberFormat="1" applyFont="1" applyFill="1" applyBorder="1" applyAlignment="1">
      <alignment horizontal="center" vertical="center"/>
    </xf>
    <xf numFmtId="0" fontId="5" fillId="4" borderId="0" xfId="0" applyFont="1" applyFill="1"/>
    <xf numFmtId="0" fontId="4" fillId="4" borderId="0" xfId="0" applyFont="1" applyFill="1" applyAlignment="1">
      <alignment horizontal="center" vertical="top" wrapText="1"/>
    </xf>
    <xf numFmtId="0" fontId="2" fillId="4" borderId="10" xfId="0" applyFont="1" applyFill="1" applyBorder="1" applyAlignment="1">
      <alignment horizontal="center" vertical="center"/>
    </xf>
    <xf numFmtId="6" fontId="2" fillId="4" borderId="0" xfId="0" applyNumberFormat="1" applyFont="1" applyFill="1" applyAlignment="1">
      <alignment horizontal="center" vertical="center"/>
    </xf>
    <xf numFmtId="0" fontId="9" fillId="4" borderId="0" xfId="0" applyFont="1" applyFill="1" applyAlignment="1">
      <alignment vertical="center"/>
    </xf>
    <xf numFmtId="0" fontId="3" fillId="4" borderId="13" xfId="0" applyFont="1" applyFill="1" applyBorder="1" applyAlignment="1">
      <alignment horizontal="center" vertical="center"/>
    </xf>
    <xf numFmtId="0" fontId="3" fillId="4" borderId="4"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7" xfId="0" applyFont="1" applyFill="1" applyBorder="1" applyAlignment="1">
      <alignment horizontal="left" vertical="center" wrapText="1"/>
    </xf>
    <xf numFmtId="10" fontId="2" fillId="4" borderId="10" xfId="0" applyNumberFormat="1" applyFont="1" applyFill="1" applyBorder="1" applyAlignment="1">
      <alignment horizontal="center" vertical="center"/>
    </xf>
    <xf numFmtId="0" fontId="2" fillId="4" borderId="9" xfId="0" applyFont="1" applyFill="1" applyBorder="1"/>
    <xf numFmtId="8" fontId="2" fillId="4" borderId="6" xfId="0" applyNumberFormat="1" applyFont="1" applyFill="1" applyBorder="1" applyAlignment="1">
      <alignment horizontal="center" vertical="center"/>
    </xf>
    <xf numFmtId="0" fontId="2" fillId="4" borderId="7" xfId="0" applyFont="1" applyFill="1" applyBorder="1" applyAlignment="1">
      <alignment vertical="center" wrapText="1"/>
    </xf>
    <xf numFmtId="0" fontId="2" fillId="4" borderId="26" xfId="0" applyFont="1" applyFill="1" applyBorder="1" applyAlignment="1">
      <alignment vertical="center" wrapText="1"/>
    </xf>
    <xf numFmtId="7" fontId="2" fillId="4" borderId="1" xfId="1" applyNumberFormat="1" applyFont="1" applyFill="1" applyBorder="1" applyAlignment="1">
      <alignment horizontal="center" vertical="center"/>
    </xf>
    <xf numFmtId="0" fontId="2" fillId="4" borderId="2" xfId="0" applyFont="1" applyFill="1" applyBorder="1" applyAlignment="1">
      <alignment vertical="center" wrapText="1"/>
    </xf>
    <xf numFmtId="165" fontId="2" fillId="4" borderId="6" xfId="0" applyNumberFormat="1" applyFont="1" applyFill="1" applyBorder="1" applyAlignment="1">
      <alignment horizontal="center" vertical="center"/>
    </xf>
    <xf numFmtId="0" fontId="2" fillId="4" borderId="27" xfId="0" applyFont="1" applyFill="1" applyBorder="1" applyAlignment="1">
      <alignment vertical="center" wrapText="1"/>
    </xf>
    <xf numFmtId="7" fontId="2" fillId="4" borderId="25" xfId="1" applyNumberFormat="1" applyFont="1" applyFill="1" applyBorder="1" applyAlignment="1">
      <alignment horizontal="center" vertical="center"/>
    </xf>
    <xf numFmtId="165" fontId="2" fillId="4" borderId="8" xfId="0" applyNumberFormat="1" applyFont="1" applyFill="1" applyBorder="1" applyAlignment="1">
      <alignment horizontal="center" vertical="center"/>
    </xf>
    <xf numFmtId="166" fontId="2" fillId="4" borderId="1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6" fontId="2" fillId="4" borderId="8"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10" fontId="2" fillId="4" borderId="6" xfId="2" applyNumberFormat="1" applyFont="1" applyFill="1" applyBorder="1" applyAlignment="1">
      <alignment horizontal="center" vertical="center"/>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8" fontId="2" fillId="4" borderId="6" xfId="0" applyNumberFormat="1" applyFont="1" applyFill="1" applyBorder="1" applyAlignment="1">
      <alignment horizontal="center" vertical="center"/>
    </xf>
    <xf numFmtId="8" fontId="2" fillId="4" borderId="8" xfId="0" applyNumberFormat="1" applyFont="1" applyFill="1" applyBorder="1" applyAlignment="1">
      <alignment horizontal="center" vertical="center"/>
    </xf>
    <xf numFmtId="0" fontId="2" fillId="4" borderId="5" xfId="0" applyFont="1" applyFill="1" applyBorder="1" applyAlignment="1">
      <alignment vertical="center" wrapText="1"/>
    </xf>
    <xf numFmtId="0" fontId="2" fillId="4" borderId="7" xfId="0" applyFont="1" applyFill="1" applyBorder="1" applyAlignment="1">
      <alignment vertical="center" wrapText="1"/>
    </xf>
    <xf numFmtId="10" fontId="2" fillId="4" borderId="16" xfId="2" applyNumberFormat="1" applyFont="1" applyFill="1" applyBorder="1" applyAlignment="1">
      <alignment horizontal="center" vertical="center"/>
    </xf>
    <xf numFmtId="10" fontId="2" fillId="4" borderId="15" xfId="2" applyNumberFormat="1" applyFont="1" applyFill="1" applyBorder="1" applyAlignment="1">
      <alignment horizontal="center" vertical="center"/>
    </xf>
    <xf numFmtId="0" fontId="2" fillId="4" borderId="17"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0" borderId="17" xfId="0" applyFont="1" applyBorder="1" applyAlignment="1">
      <alignment horizontal="left" vertical="center" wrapText="1"/>
    </xf>
    <xf numFmtId="0" fontId="2" fillId="0" borderId="14" xfId="0" applyFont="1" applyBorder="1" applyAlignment="1">
      <alignment horizontal="left" vertical="center" wrapText="1"/>
    </xf>
    <xf numFmtId="0" fontId="2" fillId="4" borderId="6"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5"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xf>
    <xf numFmtId="0" fontId="2" fillId="0" borderId="23" xfId="0" applyFont="1" applyBorder="1" applyAlignment="1">
      <alignment horizontal="left"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wrapText="1"/>
    </xf>
    <xf numFmtId="166" fontId="2" fillId="4" borderId="16" xfId="0" applyNumberFormat="1" applyFont="1" applyFill="1" applyBorder="1" applyAlignment="1">
      <alignment horizontal="center" vertical="center"/>
    </xf>
    <xf numFmtId="166" fontId="2" fillId="4" borderId="24" xfId="0" applyNumberFormat="1" applyFont="1" applyFill="1" applyBorder="1" applyAlignment="1">
      <alignment horizontal="center" vertical="center"/>
    </xf>
    <xf numFmtId="166" fontId="2" fillId="4" borderId="15" xfId="0" applyNumberFormat="1" applyFont="1" applyFill="1" applyBorder="1" applyAlignment="1">
      <alignment horizontal="center" vertical="center"/>
    </xf>
    <xf numFmtId="0" fontId="2" fillId="4" borderId="23" xfId="0" applyFont="1" applyFill="1" applyBorder="1" applyAlignment="1">
      <alignment horizontal="left" vertical="center" wrapText="1"/>
    </xf>
    <xf numFmtId="0" fontId="2" fillId="3" borderId="24" xfId="0" applyFont="1" applyFill="1" applyBorder="1" applyAlignment="1">
      <alignment horizontal="center" vertical="center"/>
    </xf>
    <xf numFmtId="0" fontId="12" fillId="4" borderId="0" xfId="0" applyFont="1" applyFill="1" applyAlignment="1">
      <alignment horizontal="center"/>
    </xf>
    <xf numFmtId="17" fontId="10" fillId="4" borderId="0" xfId="0" applyNumberFormat="1" applyFont="1" applyFill="1" applyAlignment="1">
      <alignment horizontal="center"/>
    </xf>
    <xf numFmtId="0" fontId="10" fillId="4" borderId="0" xfId="0" applyFont="1" applyFill="1" applyAlignment="1">
      <alignment horizontal="center"/>
    </xf>
    <xf numFmtId="0" fontId="11" fillId="4" borderId="0" xfId="0" applyFont="1" applyFill="1" applyAlignment="1">
      <alignment horizontal="center"/>
    </xf>
    <xf numFmtId="0" fontId="8" fillId="4" borderId="0" xfId="0" applyFont="1" applyFill="1" applyAlignment="1">
      <alignment horizont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4" xfId="0" applyFont="1" applyFill="1" applyBorder="1" applyAlignment="1">
      <alignment horizontal="center" vertical="center" wrapText="1"/>
    </xf>
    <xf numFmtId="166" fontId="2" fillId="4" borderId="6" xfId="0" applyNumberFormat="1" applyFont="1" applyFill="1" applyBorder="1" applyAlignment="1">
      <alignment horizontal="center" vertical="center"/>
    </xf>
    <xf numFmtId="164" fontId="2" fillId="4" borderId="6"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13" xfId="0" applyFont="1" applyFill="1" applyBorder="1" applyAlignment="1">
      <alignment horizontal="center" vertical="center"/>
    </xf>
    <xf numFmtId="0" fontId="2" fillId="4" borderId="1" xfId="0" applyFont="1" applyFill="1" applyBorder="1" applyAlignment="1">
      <alignment horizontal="left" vertical="center" wrapText="1"/>
    </xf>
    <xf numFmtId="7" fontId="2" fillId="4" borderId="1" xfId="1" applyNumberFormat="1"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4" borderId="25" xfId="0" applyFont="1" applyFill="1" applyBorder="1" applyAlignment="1">
      <alignment horizontal="left" vertical="center" wrapText="1"/>
    </xf>
    <xf numFmtId="7" fontId="2" fillId="4" borderId="25" xfId="1" applyNumberFormat="1" applyFont="1" applyFill="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2" fillId="5" borderId="7"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2" fillId="5" borderId="8"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6" xfId="0" applyFont="1" applyFill="1" applyBorder="1" applyAlignment="1">
      <alignment horizontal="left" vertical="center" wrapText="1"/>
    </xf>
    <xf numFmtId="0" fontId="6" fillId="2" borderId="20" xfId="0" applyFont="1" applyFill="1" applyBorder="1" applyAlignment="1">
      <alignment horizontal="center" vertical="center" wrapText="1"/>
    </xf>
    <xf numFmtId="0" fontId="6" fillId="2" borderId="13" xfId="0" applyFont="1" applyFill="1" applyBorder="1" applyAlignment="1">
      <alignment horizontal="center" vertical="center" wrapText="1"/>
    </xf>
    <xf numFmtId="6" fontId="2" fillId="3" borderId="16" xfId="0" applyNumberFormat="1" applyFont="1" applyFill="1" applyBorder="1" applyAlignment="1">
      <alignment horizontal="center" vertical="center"/>
    </xf>
    <xf numFmtId="6" fontId="2" fillId="3" borderId="15" xfId="0" applyNumberFormat="1" applyFont="1" applyFill="1" applyBorder="1" applyAlignment="1">
      <alignment horizontal="center" vertical="center"/>
    </xf>
    <xf numFmtId="164" fontId="2" fillId="3" borderId="16" xfId="0" applyNumberFormat="1" applyFont="1" applyFill="1" applyBorder="1" applyAlignment="1">
      <alignment horizontal="center" vertical="center"/>
    </xf>
    <xf numFmtId="164" fontId="2" fillId="3" borderId="15" xfId="0" applyNumberFormat="1"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4-CD73-44CA-9A9F-259D5A9065E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D73-44CA-9A9F-259D5A9065E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CD73-44CA-9A9F-259D5A9065EB}"/>
              </c:ext>
            </c:extLst>
          </c:dPt>
          <c:dLbls>
            <c:dLbl>
              <c:idx val="0"/>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3D8A7FFA-DE52-4AEA-92FC-D1D4B3E21689}" type="VALUE">
                      <a:rPr lang="en-US" sz="800"/>
                      <a:pPr>
                        <a:defRPr sz="800" b="0" i="0" u="none" strike="noStrike" kern="1200" baseline="0">
                          <a:solidFill>
                            <a:schemeClr val="tx1">
                              <a:lumMod val="75000"/>
                              <a:lumOff val="25000"/>
                            </a:schemeClr>
                          </a:solidFill>
                          <a:latin typeface="+mn-lt"/>
                          <a:ea typeface="+mn-ea"/>
                          <a:cs typeface="+mn-cs"/>
                        </a:defRPr>
                      </a:pPr>
                      <a:t>[VALOR]</a:t>
                    </a:fld>
                    <a:br>
                      <a:rPr lang="en-US" sz="800"/>
                    </a:br>
                    <a:fld id="{1C5B23B2-7162-4B80-A9E8-A5A16CBDC1F8}"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n-US" sz="800"/>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4-CD73-44CA-9A9F-259D5A9065EB}"/>
                </c:ext>
              </c:extLst>
            </c:dLbl>
            <c:dLbl>
              <c:idx val="1"/>
              <c:layout>
                <c:manualLayout>
                  <c:x val="7.6710784879495897E-2"/>
                  <c:y val="-1.5207560359529132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fld id="{12C438FD-62FF-4644-A6B2-A532F7EC1A77}" type="VALUE">
                      <a:rPr lang="en-US" sz="800"/>
                      <a:pPr>
                        <a:defRPr sz="800" b="0" i="0" u="none" strike="noStrike" kern="1200" baseline="0">
                          <a:solidFill>
                            <a:schemeClr val="tx1">
                              <a:lumMod val="75000"/>
                              <a:lumOff val="25000"/>
                            </a:schemeClr>
                          </a:solidFill>
                          <a:latin typeface="+mn-lt"/>
                          <a:ea typeface="+mn-ea"/>
                          <a:cs typeface="+mn-cs"/>
                        </a:defRPr>
                      </a:pPr>
                      <a:t>[VALOR]</a:t>
                    </a:fld>
                    <a:r>
                      <a:rPr lang="en-US" sz="800"/>
                      <a:t> </a:t>
                    </a:r>
                  </a:p>
                  <a:p>
                    <a:pPr>
                      <a:defRPr sz="800" b="0" i="0" u="none" strike="noStrike" kern="1200" baseline="0">
                        <a:solidFill>
                          <a:schemeClr val="tx1">
                            <a:lumMod val="75000"/>
                            <a:lumOff val="25000"/>
                          </a:schemeClr>
                        </a:solidFill>
                        <a:latin typeface="+mn-lt"/>
                        <a:ea typeface="+mn-ea"/>
                        <a:cs typeface="+mn-cs"/>
                      </a:defRPr>
                    </a:pPr>
                    <a:fld id="{A69968F2-94F4-474F-8704-50D53039107D}"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s-GT"/>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48751015243615714"/>
                      <c:h val="0.16645860339876034"/>
                    </c:manualLayout>
                  </c15:layout>
                  <c15:dlblFieldTable/>
                  <c15:showDataLabelsRange val="0"/>
                </c:ext>
                <c:ext xmlns:c16="http://schemas.microsoft.com/office/drawing/2014/chart" uri="{C3380CC4-5D6E-409C-BE32-E72D297353CC}">
                  <c16:uniqueId val="{00000002-CD73-44CA-9A9F-259D5A9065EB}"/>
                </c:ext>
              </c:extLst>
            </c:dLbl>
            <c:dLbl>
              <c:idx val="2"/>
              <c:layout>
                <c:manualLayout>
                  <c:x val="0.25967840573267098"/>
                  <c:y val="2.217972519863157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629FB6D2-6481-406C-8E24-FE9F9136CEF4}" type="VALUE">
                      <a:rPr lang="en-US" sz="800"/>
                      <a:pPr>
                        <a:defRPr sz="800" b="0" i="0" u="none" strike="noStrike" kern="1200" baseline="0">
                          <a:solidFill>
                            <a:schemeClr val="tx1">
                              <a:lumMod val="75000"/>
                              <a:lumOff val="25000"/>
                            </a:schemeClr>
                          </a:solidFill>
                          <a:latin typeface="+mn-lt"/>
                          <a:ea typeface="+mn-ea"/>
                          <a:cs typeface="+mn-cs"/>
                        </a:defRPr>
                      </a:pPr>
                      <a:t>[VALOR]</a:t>
                    </a:fld>
                    <a:endParaRPr lang="en-US" sz="800"/>
                  </a:p>
                  <a:p>
                    <a:pPr>
                      <a:defRPr sz="800" b="0" i="0" u="none" strike="noStrike" kern="1200" baseline="0">
                        <a:solidFill>
                          <a:schemeClr val="tx1">
                            <a:lumMod val="75000"/>
                            <a:lumOff val="25000"/>
                          </a:schemeClr>
                        </a:solidFill>
                        <a:latin typeface="+mn-lt"/>
                        <a:ea typeface="+mn-ea"/>
                        <a:cs typeface="+mn-cs"/>
                      </a:defRPr>
                    </a:pPr>
                    <a:fld id="{11B67D9D-0B42-41C9-B7EF-C7CDB957ACD6}"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s-GT"/>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43308078346884155"/>
                      <c:h val="0.16574688113508759"/>
                    </c:manualLayout>
                  </c15:layout>
                  <c15:dlblFieldTable/>
                  <c15:showDataLabelsRange val="0"/>
                </c:ext>
                <c:ext xmlns:c16="http://schemas.microsoft.com/office/drawing/2014/chart" uri="{C3380CC4-5D6E-409C-BE32-E72D297353CC}">
                  <c16:uniqueId val="{00000003-CD73-44CA-9A9F-259D5A9065EB}"/>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Hoja2!$A$2:$A$7</c15:sqref>
                  </c15:fullRef>
                </c:ext>
              </c:extLst>
              <c:f>(Hoja2!$A$2,Hoja2!$A$4,Hoja2!$A$6)</c:f>
              <c:strCache>
                <c:ptCount val="3"/>
                <c:pt idx="0">
                  <c:v>PRESUPUESTO VIGENTE PARA 2023</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General</c:formatCode>
                <c:ptCount val="3"/>
                <c:pt idx="0" formatCode="&quot;Q&quot;#,##0_);[Red]\(&quot;Q&quot;#,##0\)">
                  <c:v>497004000</c:v>
                </c:pt>
                <c:pt idx="1" formatCode="&quot;Q&quot;#,##0_);[Red]\(&quot;Q&quot;#,##0\)">
                  <c:v>21270489.850000001</c:v>
                </c:pt>
                <c:pt idx="2" formatCode="0.0%">
                  <c:v>4.2999999999999997E-2</c:v>
                </c:pt>
              </c:numCache>
            </c:numRef>
          </c:val>
          <c:extLst>
            <c:ext xmlns:c16="http://schemas.microsoft.com/office/drawing/2014/chart" uri="{C3380CC4-5D6E-409C-BE32-E72D297353CC}">
              <c16:uniqueId val="{00000000-CD73-44CA-9A9F-259D5A9065EB}"/>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878716</xdr:colOff>
      <xdr:row>13</xdr:row>
      <xdr:rowOff>150922</xdr:rowOff>
    </xdr:from>
    <xdr:to>
      <xdr:col>11</xdr:col>
      <xdr:colOff>336177</xdr:colOff>
      <xdr:row>18</xdr:row>
      <xdr:rowOff>70146</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3438109" y="4001743"/>
          <a:ext cx="1947568" cy="2246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1039091</xdr:colOff>
      <xdr:row>0</xdr:row>
      <xdr:rowOff>121227</xdr:rowOff>
    </xdr:from>
    <xdr:to>
      <xdr:col>2</xdr:col>
      <xdr:colOff>2206559</xdr:colOff>
      <xdr:row>4</xdr:row>
      <xdr:rowOff>123702</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2961409" y="121227"/>
          <a:ext cx="1171179" cy="1039091"/>
        </a:xfrm>
        <a:prstGeom prst="rect">
          <a:avLst/>
        </a:prstGeom>
      </xdr:spPr>
    </xdr:pic>
    <xdr:clientData/>
  </xdr:twoCellAnchor>
  <xdr:twoCellAnchor editAs="oneCell">
    <xdr:from>
      <xdr:col>1</xdr:col>
      <xdr:colOff>214313</xdr:colOff>
      <xdr:row>0</xdr:row>
      <xdr:rowOff>142875</xdr:rowOff>
    </xdr:from>
    <xdr:to>
      <xdr:col>2</xdr:col>
      <xdr:colOff>851646</xdr:colOff>
      <xdr:row>4</xdr:row>
      <xdr:rowOff>82736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976313" y="142875"/>
          <a:ext cx="2138921" cy="982008"/>
        </a:xfrm>
        <a:prstGeom prst="rect">
          <a:avLst/>
        </a:prstGeom>
      </xdr:spPr>
    </xdr:pic>
    <xdr:clientData/>
  </xdr:twoCellAnchor>
  <xdr:twoCellAnchor editAs="oneCell">
    <xdr:from>
      <xdr:col>4</xdr:col>
      <xdr:colOff>812991</xdr:colOff>
      <xdr:row>15</xdr:row>
      <xdr:rowOff>44824</xdr:rowOff>
    </xdr:from>
    <xdr:to>
      <xdr:col>5</xdr:col>
      <xdr:colOff>401660</xdr:colOff>
      <xdr:row>18</xdr:row>
      <xdr:rowOff>55905</xdr:rowOff>
    </xdr:to>
    <xdr:pic>
      <xdr:nvPicPr>
        <xdr:cNvPr id="4" name="Imagen 3">
          <a:extLst>
            <a:ext uri="{FF2B5EF4-FFF2-40B4-BE49-F238E27FC236}">
              <a16:creationId xmlns:a16="http://schemas.microsoft.com/office/drawing/2014/main" id="{A7F2DD72-38B6-4CF0-9CF0-338CBCA9B1DD}"/>
            </a:ext>
          </a:extLst>
        </xdr:cNvPr>
        <xdr:cNvPicPr>
          <a:picLocks noChangeAspect="1"/>
        </xdr:cNvPicPr>
      </xdr:nvPicPr>
      <xdr:blipFill>
        <a:blip xmlns:r="http://schemas.openxmlformats.org/officeDocument/2006/relationships" r:embed="rId5"/>
        <a:stretch>
          <a:fillRect/>
        </a:stretch>
      </xdr:blipFill>
      <xdr:spPr>
        <a:xfrm>
          <a:off x="5564285" y="4594412"/>
          <a:ext cx="1841051" cy="1635934"/>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14</xdr:col>
      <xdr:colOff>161925</xdr:colOff>
      <xdr:row>0</xdr:row>
      <xdr:rowOff>152399</xdr:rowOff>
    </xdr:from>
    <xdr:to>
      <xdr:col>14</xdr:col>
      <xdr:colOff>1028700</xdr:colOff>
      <xdr:row>3</xdr:row>
      <xdr:rowOff>266699</xdr:rowOff>
    </xdr:to>
    <xdr:pic>
      <xdr:nvPicPr>
        <xdr:cNvPr id="8" name="Imagen 7">
          <a:extLst>
            <a:ext uri="{FF2B5EF4-FFF2-40B4-BE49-F238E27FC236}">
              <a16:creationId xmlns:a16="http://schemas.microsoft.com/office/drawing/2014/main" id="{17624986-F86B-288B-9D7E-00157FBAB1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431000" y="152399"/>
          <a:ext cx="866775" cy="86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571499</xdr:colOff>
      <xdr:row>3</xdr:row>
      <xdr:rowOff>61912</xdr:rowOff>
    </xdr:from>
    <xdr:to>
      <xdr:col>7</xdr:col>
      <xdr:colOff>447674</xdr:colOff>
      <xdr:row>13</xdr:row>
      <xdr:rowOff>76200</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7"/>
  <sheetViews>
    <sheetView tabSelected="1" topLeftCell="D1" zoomScaleNormal="100" zoomScaleSheetLayoutView="50" workbookViewId="0">
      <selection activeCell="P5" sqref="P5"/>
    </sheetView>
  </sheetViews>
  <sheetFormatPr baseColWidth="10" defaultRowHeight="15" x14ac:dyDescent="0.25"/>
  <cols>
    <col min="1" max="1" width="11.42578125" style="1"/>
    <col min="2" max="2" width="22.5703125" style="1" customWidth="1"/>
    <col min="3" max="3" width="33.42578125" style="1" customWidth="1"/>
    <col min="4" max="4" width="3.85546875" style="1" customWidth="1"/>
    <col min="5" max="5" width="33.7109375" style="1" customWidth="1"/>
    <col min="6" max="6" width="21.7109375" style="1" customWidth="1"/>
    <col min="7" max="7" width="3.85546875" style="1" customWidth="1"/>
    <col min="8" max="8" width="30.85546875" style="1" customWidth="1"/>
    <col min="9" max="9" width="23.140625" style="1" customWidth="1"/>
    <col min="10" max="10" width="3.85546875" style="1" customWidth="1"/>
    <col min="11" max="11" width="37.28515625" style="1" customWidth="1"/>
    <col min="12" max="12" width="16" style="1" customWidth="1"/>
    <col min="13" max="13" width="3.85546875" style="1" customWidth="1"/>
    <col min="14" max="14" width="43.42578125" style="1" customWidth="1"/>
    <col min="15" max="15" width="21.5703125" style="1" customWidth="1"/>
    <col min="16" max="18" width="11.42578125" style="1"/>
    <col min="19" max="19" width="13.140625" style="1" bestFit="1" customWidth="1"/>
    <col min="20" max="16384" width="11.42578125" style="1"/>
  </cols>
  <sheetData>
    <row r="2" spans="2:19" ht="26.25" x14ac:dyDescent="0.4">
      <c r="B2" s="75" t="s">
        <v>18</v>
      </c>
      <c r="C2" s="75"/>
      <c r="D2" s="75"/>
      <c r="E2" s="75"/>
      <c r="F2" s="75"/>
      <c r="G2" s="75"/>
      <c r="H2" s="75"/>
      <c r="I2" s="75"/>
      <c r="J2" s="75"/>
      <c r="K2" s="75"/>
      <c r="L2" s="75"/>
      <c r="M2" s="75"/>
      <c r="N2" s="75"/>
      <c r="O2" s="75"/>
    </row>
    <row r="3" spans="2:19" ht="18" x14ac:dyDescent="0.25">
      <c r="B3" s="76" t="s">
        <v>52</v>
      </c>
      <c r="C3" s="77"/>
      <c r="D3" s="77"/>
      <c r="E3" s="77"/>
      <c r="F3" s="77"/>
      <c r="G3" s="77"/>
      <c r="H3" s="77"/>
      <c r="I3" s="77"/>
      <c r="J3" s="77"/>
      <c r="K3" s="77"/>
      <c r="L3" s="77"/>
      <c r="M3" s="77"/>
      <c r="N3" s="77"/>
      <c r="O3" s="77"/>
    </row>
    <row r="4" spans="2:19" ht="23.25" x14ac:dyDescent="0.35">
      <c r="B4" s="78" t="s">
        <v>41</v>
      </c>
      <c r="C4" s="79"/>
      <c r="D4" s="79"/>
      <c r="E4" s="79"/>
      <c r="F4" s="79"/>
      <c r="G4" s="79"/>
      <c r="H4" s="79"/>
      <c r="I4" s="79"/>
      <c r="J4" s="79"/>
      <c r="K4" s="79"/>
      <c r="L4" s="79"/>
      <c r="M4" s="79"/>
      <c r="N4" s="79"/>
      <c r="O4" s="79"/>
    </row>
    <row r="5" spans="2:19" ht="12.75" customHeight="1" x14ac:dyDescent="0.25">
      <c r="B5" s="12"/>
      <c r="C5" s="2"/>
      <c r="D5" s="2"/>
      <c r="E5" s="2"/>
      <c r="F5" s="2"/>
      <c r="G5" s="2"/>
      <c r="H5" s="2"/>
      <c r="I5" s="2"/>
      <c r="J5" s="8"/>
      <c r="K5" s="8"/>
      <c r="L5" s="8"/>
      <c r="M5" s="8"/>
      <c r="N5" s="8"/>
      <c r="O5" s="13" t="s">
        <v>7</v>
      </c>
    </row>
    <row r="6" spans="2:19" ht="15.75" thickBot="1" x14ac:dyDescent="0.3">
      <c r="B6" s="2"/>
      <c r="C6" s="2"/>
      <c r="D6" s="2"/>
      <c r="E6" s="2"/>
      <c r="F6" s="2"/>
      <c r="G6" s="2"/>
      <c r="H6" s="2"/>
      <c r="I6" s="2"/>
      <c r="J6" s="8"/>
      <c r="K6" s="8"/>
      <c r="L6" s="8"/>
      <c r="M6" s="8"/>
      <c r="N6" s="8"/>
      <c r="O6" s="8"/>
    </row>
    <row r="7" spans="2:19" ht="37.5" customHeight="1" x14ac:dyDescent="0.25">
      <c r="B7" s="67" t="s">
        <v>1</v>
      </c>
      <c r="C7" s="68"/>
      <c r="D7" s="2"/>
      <c r="E7" s="67" t="s">
        <v>20</v>
      </c>
      <c r="F7" s="68"/>
      <c r="G7" s="2"/>
      <c r="H7" s="69" t="s">
        <v>16</v>
      </c>
      <c r="I7" s="68"/>
      <c r="K7" s="80" t="s">
        <v>17</v>
      </c>
      <c r="L7" s="81"/>
      <c r="N7" s="69" t="s">
        <v>2</v>
      </c>
      <c r="O7" s="82"/>
    </row>
    <row r="8" spans="2:19" ht="29.25" customHeight="1" x14ac:dyDescent="0.25">
      <c r="B8" s="59" t="s">
        <v>37</v>
      </c>
      <c r="C8" s="62" t="s">
        <v>38</v>
      </c>
      <c r="D8" s="2"/>
      <c r="E8" s="57" t="s">
        <v>11</v>
      </c>
      <c r="F8" s="70">
        <v>14890241</v>
      </c>
      <c r="G8" s="2"/>
      <c r="H8" s="19" t="s">
        <v>42</v>
      </c>
      <c r="I8" s="34">
        <v>3791478</v>
      </c>
      <c r="K8" s="19" t="s">
        <v>48</v>
      </c>
      <c r="L8" s="24">
        <v>4867618.1399999997</v>
      </c>
      <c r="N8" s="39" t="s">
        <v>13</v>
      </c>
      <c r="O8" s="83">
        <v>9459732</v>
      </c>
      <c r="Q8" s="3"/>
      <c r="R8" s="15"/>
    </row>
    <row r="9" spans="2:19" ht="29.25" customHeight="1" x14ac:dyDescent="0.25">
      <c r="B9" s="60"/>
      <c r="C9" s="63"/>
      <c r="D9" s="2"/>
      <c r="E9" s="58"/>
      <c r="F9" s="72"/>
      <c r="G9" s="2"/>
      <c r="H9" s="19" t="s">
        <v>43</v>
      </c>
      <c r="I9" s="34">
        <v>779208</v>
      </c>
      <c r="K9" s="19" t="s">
        <v>49</v>
      </c>
      <c r="L9" s="24">
        <v>77358.100000000006</v>
      </c>
      <c r="N9" s="39"/>
      <c r="O9" s="83"/>
    </row>
    <row r="10" spans="2:19" ht="29.25" customHeight="1" x14ac:dyDescent="0.25">
      <c r="B10" s="59" t="s">
        <v>39</v>
      </c>
      <c r="C10" s="62" t="s">
        <v>40</v>
      </c>
      <c r="D10" s="2"/>
      <c r="E10" s="57" t="s">
        <v>5</v>
      </c>
      <c r="F10" s="70">
        <v>5133371</v>
      </c>
      <c r="G10" s="2"/>
      <c r="H10" s="19" t="s">
        <v>44</v>
      </c>
      <c r="I10" s="34">
        <v>458532</v>
      </c>
      <c r="K10" s="19" t="s">
        <v>50</v>
      </c>
      <c r="L10" s="24">
        <v>0</v>
      </c>
      <c r="N10" s="39" t="s">
        <v>14</v>
      </c>
      <c r="O10" s="83">
        <v>3791478</v>
      </c>
      <c r="R10" s="93"/>
      <c r="S10" s="94"/>
    </row>
    <row r="11" spans="2:19" ht="29.25" customHeight="1" x14ac:dyDescent="0.25">
      <c r="B11" s="66"/>
      <c r="C11" s="74"/>
      <c r="D11" s="2"/>
      <c r="E11" s="73"/>
      <c r="F11" s="71"/>
      <c r="G11" s="2"/>
      <c r="H11" s="21" t="s">
        <v>45</v>
      </c>
      <c r="I11" s="33">
        <v>0</v>
      </c>
      <c r="K11" s="19" t="s">
        <v>51</v>
      </c>
      <c r="L11" s="24">
        <v>188394.62</v>
      </c>
      <c r="N11" s="39"/>
      <c r="O11" s="83"/>
      <c r="R11" s="93"/>
      <c r="S11" s="94"/>
    </row>
    <row r="12" spans="2:19" ht="29.25" customHeight="1" thickBot="1" x14ac:dyDescent="0.3">
      <c r="B12" s="60"/>
      <c r="C12" s="63"/>
      <c r="D12" s="2"/>
      <c r="E12" s="58"/>
      <c r="F12" s="72"/>
      <c r="G12" s="2"/>
      <c r="H12" s="20" t="s">
        <v>46</v>
      </c>
      <c r="I12" s="35">
        <v>104153</v>
      </c>
      <c r="K12" s="19" t="s">
        <v>29</v>
      </c>
      <c r="L12" s="24">
        <v>0</v>
      </c>
      <c r="N12" s="39"/>
      <c r="O12" s="83"/>
      <c r="R12" s="93"/>
      <c r="S12" s="95"/>
    </row>
    <row r="13" spans="2:19" ht="9" customHeight="1" thickBot="1" x14ac:dyDescent="0.3">
      <c r="B13" s="59"/>
      <c r="C13" s="62"/>
      <c r="D13" s="2"/>
      <c r="E13" s="57" t="s">
        <v>12</v>
      </c>
      <c r="F13" s="55">
        <v>0.34470000000000001</v>
      </c>
      <c r="G13" s="2"/>
      <c r="H13" s="5"/>
      <c r="I13" s="14"/>
      <c r="K13" s="47"/>
      <c r="L13" s="48"/>
      <c r="N13" s="39" t="s">
        <v>15</v>
      </c>
      <c r="O13" s="84">
        <v>0.40100000000000002</v>
      </c>
    </row>
    <row r="14" spans="2:19" ht="39" customHeight="1" x14ac:dyDescent="0.25">
      <c r="B14" s="60"/>
      <c r="C14" s="63"/>
      <c r="D14" s="2"/>
      <c r="E14" s="58"/>
      <c r="F14" s="56"/>
      <c r="G14" s="2"/>
      <c r="H14" s="64" t="s">
        <v>22</v>
      </c>
      <c r="I14" s="65"/>
      <c r="K14" s="47"/>
      <c r="L14" s="48"/>
      <c r="N14" s="39"/>
      <c r="O14" s="84"/>
    </row>
    <row r="15" spans="2:19" ht="16.5" customHeight="1" x14ac:dyDescent="0.25">
      <c r="B15" s="59"/>
      <c r="C15" s="62"/>
      <c r="D15" s="2"/>
      <c r="E15" s="5"/>
      <c r="F15" s="22"/>
      <c r="G15" s="2"/>
      <c r="H15" s="39" t="s">
        <v>26</v>
      </c>
      <c r="I15" s="51">
        <f>+F10</f>
        <v>5133371</v>
      </c>
      <c r="K15" s="47"/>
      <c r="L15" s="48"/>
      <c r="N15" s="7"/>
      <c r="O15" s="6"/>
    </row>
    <row r="16" spans="2:19" ht="41.25" customHeight="1" x14ac:dyDescent="0.25">
      <c r="B16" s="60"/>
      <c r="C16" s="63"/>
      <c r="D16" s="2"/>
      <c r="E16" s="23"/>
      <c r="F16" s="6"/>
      <c r="G16" s="2"/>
      <c r="H16" s="39"/>
      <c r="I16" s="61"/>
      <c r="K16" s="47"/>
      <c r="L16" s="48"/>
      <c r="N16" s="19" t="s">
        <v>36</v>
      </c>
      <c r="O16" s="36">
        <v>17</v>
      </c>
    </row>
    <row r="17" spans="2:15" ht="54" customHeight="1" x14ac:dyDescent="0.25">
      <c r="B17" s="10"/>
      <c r="C17" s="4"/>
      <c r="D17" s="2"/>
      <c r="E17" s="23"/>
      <c r="F17" s="6"/>
      <c r="G17" s="2"/>
      <c r="H17" s="19" t="s">
        <v>27</v>
      </c>
      <c r="I17" s="24" t="s">
        <v>25</v>
      </c>
      <c r="K17" s="47"/>
      <c r="L17" s="48"/>
      <c r="N17" s="19" t="s">
        <v>35</v>
      </c>
      <c r="O17" s="36" t="s">
        <v>53</v>
      </c>
    </row>
    <row r="18" spans="2:15" ht="33" customHeight="1" x14ac:dyDescent="0.25">
      <c r="B18" s="39"/>
      <c r="C18" s="41"/>
      <c r="D18" s="2"/>
      <c r="E18" s="43"/>
      <c r="F18" s="44"/>
      <c r="G18" s="2"/>
      <c r="H18" s="53" t="s">
        <v>28</v>
      </c>
      <c r="I18" s="51" t="s">
        <v>25</v>
      </c>
      <c r="K18" s="47"/>
      <c r="L18" s="48"/>
      <c r="N18" s="10" t="s">
        <v>24</v>
      </c>
      <c r="O18" s="36">
        <v>116</v>
      </c>
    </row>
    <row r="19" spans="2:15" ht="33.75" customHeight="1" thickBot="1" x14ac:dyDescent="0.3">
      <c r="B19" s="40"/>
      <c r="C19" s="42"/>
      <c r="D19" s="2"/>
      <c r="E19" s="45"/>
      <c r="F19" s="46"/>
      <c r="G19" s="2"/>
      <c r="H19" s="54"/>
      <c r="I19" s="52"/>
      <c r="K19" s="49"/>
      <c r="L19" s="50"/>
      <c r="N19" s="25" t="s">
        <v>23</v>
      </c>
      <c r="O19" s="37">
        <v>0</v>
      </c>
    </row>
    <row r="20" spans="2:15" ht="23.25" customHeight="1" thickBot="1" x14ac:dyDescent="0.3">
      <c r="B20" s="2"/>
      <c r="C20" s="2"/>
      <c r="D20" s="2"/>
      <c r="E20" s="2"/>
      <c r="F20" s="2"/>
      <c r="G20" s="2"/>
      <c r="H20" s="2"/>
      <c r="I20" s="2"/>
    </row>
    <row r="21" spans="2:15" ht="35.25" customHeight="1" thickBot="1" x14ac:dyDescent="0.3">
      <c r="B21" s="2"/>
      <c r="C21" s="2"/>
      <c r="D21" s="85" t="s">
        <v>4</v>
      </c>
      <c r="E21" s="86"/>
      <c r="F21" s="86" t="s">
        <v>3</v>
      </c>
      <c r="G21" s="86"/>
      <c r="H21" s="17" t="s">
        <v>5</v>
      </c>
      <c r="I21" s="18" t="s">
        <v>6</v>
      </c>
      <c r="K21" s="69" t="s">
        <v>57</v>
      </c>
      <c r="L21" s="105"/>
      <c r="M21" s="105"/>
      <c r="N21" s="106"/>
      <c r="O21" s="82"/>
    </row>
    <row r="22" spans="2:15" ht="51.75" customHeight="1" x14ac:dyDescent="0.25">
      <c r="B22" s="69" t="s">
        <v>21</v>
      </c>
      <c r="C22" s="26" t="s">
        <v>30</v>
      </c>
      <c r="D22" s="39" t="s">
        <v>47</v>
      </c>
      <c r="E22" s="87"/>
      <c r="F22" s="88">
        <f>+F8</f>
        <v>14890241</v>
      </c>
      <c r="G22" s="88"/>
      <c r="H22" s="27">
        <f>+F10</f>
        <v>5133371</v>
      </c>
      <c r="I22" s="38">
        <f>+F13</f>
        <v>0.34470000000000001</v>
      </c>
      <c r="K22" s="102" t="s">
        <v>58</v>
      </c>
      <c r="L22" s="103"/>
      <c r="M22" s="103"/>
      <c r="N22" s="103"/>
      <c r="O22" s="104"/>
    </row>
    <row r="23" spans="2:15" ht="51.75" customHeight="1" x14ac:dyDescent="0.25">
      <c r="B23" s="89"/>
      <c r="C23" s="28" t="s">
        <v>31</v>
      </c>
      <c r="D23" s="39"/>
      <c r="E23" s="87"/>
      <c r="F23" s="88"/>
      <c r="G23" s="88"/>
      <c r="H23" s="27"/>
      <c r="I23" s="29"/>
      <c r="K23" s="102" t="s">
        <v>59</v>
      </c>
      <c r="L23" s="103"/>
      <c r="M23" s="103"/>
      <c r="N23" s="103"/>
      <c r="O23" s="104"/>
    </row>
    <row r="24" spans="2:15" ht="51.75" customHeight="1" x14ac:dyDescent="0.25">
      <c r="B24" s="89"/>
      <c r="C24" s="28" t="s">
        <v>32</v>
      </c>
      <c r="D24" s="39"/>
      <c r="E24" s="87"/>
      <c r="F24" s="88"/>
      <c r="G24" s="88"/>
      <c r="H24" s="27"/>
      <c r="I24" s="29"/>
      <c r="K24" s="99" t="s">
        <v>54</v>
      </c>
      <c r="L24" s="100"/>
      <c r="M24" s="100"/>
      <c r="N24" s="100"/>
      <c r="O24" s="101"/>
    </row>
    <row r="25" spans="2:15" ht="51.75" customHeight="1" x14ac:dyDescent="0.25">
      <c r="B25" s="89"/>
      <c r="C25" s="28" t="s">
        <v>33</v>
      </c>
      <c r="D25" s="39"/>
      <c r="E25" s="87"/>
      <c r="F25" s="88"/>
      <c r="G25" s="88"/>
      <c r="H25" s="27"/>
      <c r="I25" s="29"/>
      <c r="K25" s="102" t="s">
        <v>55</v>
      </c>
      <c r="L25" s="103"/>
      <c r="M25" s="103"/>
      <c r="N25" s="103"/>
      <c r="O25" s="104"/>
    </row>
    <row r="26" spans="2:15" ht="51.75" customHeight="1" thickBot="1" x14ac:dyDescent="0.3">
      <c r="B26" s="90"/>
      <c r="C26" s="30" t="s">
        <v>34</v>
      </c>
      <c r="D26" s="40"/>
      <c r="E26" s="91"/>
      <c r="F26" s="92"/>
      <c r="G26" s="92"/>
      <c r="H26" s="31"/>
      <c r="I26" s="32"/>
      <c r="K26" s="96" t="s">
        <v>56</v>
      </c>
      <c r="L26" s="97"/>
      <c r="M26" s="97"/>
      <c r="N26" s="97"/>
      <c r="O26" s="98"/>
    </row>
    <row r="27" spans="2:15" ht="15" customHeight="1" x14ac:dyDescent="0.25">
      <c r="K27" s="16"/>
    </row>
  </sheetData>
  <mergeCells count="58">
    <mergeCell ref="R10:R12"/>
    <mergeCell ref="S10:S12"/>
    <mergeCell ref="K26:O26"/>
    <mergeCell ref="K24:O24"/>
    <mergeCell ref="K25:O25"/>
    <mergeCell ref="K21:O21"/>
    <mergeCell ref="K23:O23"/>
    <mergeCell ref="K22:O22"/>
    <mergeCell ref="B22:B26"/>
    <mergeCell ref="D25:E25"/>
    <mergeCell ref="F25:G25"/>
    <mergeCell ref="D26:E26"/>
    <mergeCell ref="F26:G26"/>
    <mergeCell ref="D21:E21"/>
    <mergeCell ref="F21:G21"/>
    <mergeCell ref="D24:E24"/>
    <mergeCell ref="D23:E23"/>
    <mergeCell ref="D22:E22"/>
    <mergeCell ref="F24:G24"/>
    <mergeCell ref="F23:G23"/>
    <mergeCell ref="F22:G22"/>
    <mergeCell ref="O8:O9"/>
    <mergeCell ref="N8:N9"/>
    <mergeCell ref="O10:O12"/>
    <mergeCell ref="N10:N12"/>
    <mergeCell ref="O13:O14"/>
    <mergeCell ref="N13:N14"/>
    <mergeCell ref="B2:O2"/>
    <mergeCell ref="B3:O3"/>
    <mergeCell ref="B4:O4"/>
    <mergeCell ref="K7:L7"/>
    <mergeCell ref="N7:O7"/>
    <mergeCell ref="B10:B12"/>
    <mergeCell ref="E7:F7"/>
    <mergeCell ref="B7:C7"/>
    <mergeCell ref="H7:I7"/>
    <mergeCell ref="F10:F12"/>
    <mergeCell ref="E10:E12"/>
    <mergeCell ref="C10:C12"/>
    <mergeCell ref="F8:F9"/>
    <mergeCell ref="E8:E9"/>
    <mergeCell ref="C8:C9"/>
    <mergeCell ref="B8:B9"/>
    <mergeCell ref="B18:B19"/>
    <mergeCell ref="C18:C19"/>
    <mergeCell ref="E18:F19"/>
    <mergeCell ref="K13:L19"/>
    <mergeCell ref="I18:I19"/>
    <mergeCell ref="H18:H19"/>
    <mergeCell ref="F13:F14"/>
    <mergeCell ref="E13:E14"/>
    <mergeCell ref="B13:B14"/>
    <mergeCell ref="H15:H16"/>
    <mergeCell ref="I15:I16"/>
    <mergeCell ref="C13:C14"/>
    <mergeCell ref="C15:C16"/>
    <mergeCell ref="B15:B16"/>
    <mergeCell ref="H14:I14"/>
  </mergeCells>
  <printOptions horizontalCentered="1" verticalCentered="1"/>
  <pageMargins left="0.23622047244094491" right="0.23622047244094491" top="0.74803149606299213" bottom="0.74803149606299213" header="0.31496062992125984" footer="0.31496062992125984"/>
  <pageSetup paperSize="301"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A3" sqref="A3"/>
    </sheetView>
  </sheetViews>
  <sheetFormatPr baseColWidth="10" defaultRowHeight="15" x14ac:dyDescent="0.25"/>
  <cols>
    <col min="1" max="1" width="12.85546875" customWidth="1"/>
    <col min="2" max="2" width="16.28515625" customWidth="1"/>
  </cols>
  <sheetData>
    <row r="1" spans="1:2" ht="25.5" x14ac:dyDescent="0.25">
      <c r="A1" s="9" t="s">
        <v>8</v>
      </c>
      <c r="B1" s="11">
        <v>20575616.25</v>
      </c>
    </row>
    <row r="2" spans="1:2" ht="38.25" x14ac:dyDescent="0.25">
      <c r="A2" s="9" t="s">
        <v>19</v>
      </c>
      <c r="B2" s="11">
        <v>694873.59999999998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7"/>
  <sheetViews>
    <sheetView workbookViewId="0">
      <selection activeCell="I28" sqref="I28"/>
    </sheetView>
  </sheetViews>
  <sheetFormatPr baseColWidth="10" defaultRowHeight="15" x14ac:dyDescent="0.25"/>
  <cols>
    <col min="1" max="1" width="34.42578125" bestFit="1" customWidth="1"/>
    <col min="2" max="2" width="14.140625" bestFit="1" customWidth="1"/>
  </cols>
  <sheetData>
    <row r="2" spans="1:2" x14ac:dyDescent="0.25">
      <c r="A2" s="59" t="s">
        <v>0</v>
      </c>
      <c r="B2" s="107">
        <v>497004000</v>
      </c>
    </row>
    <row r="3" spans="1:2" x14ac:dyDescent="0.25">
      <c r="A3" s="60"/>
      <c r="B3" s="63"/>
    </row>
    <row r="4" spans="1:2" x14ac:dyDescent="0.25">
      <c r="A4" s="59" t="s">
        <v>9</v>
      </c>
      <c r="B4" s="107">
        <v>21270489.850000001</v>
      </c>
    </row>
    <row r="5" spans="1:2" x14ac:dyDescent="0.25">
      <c r="A5" s="60"/>
      <c r="B5" s="108"/>
    </row>
    <row r="6" spans="1:2" x14ac:dyDescent="0.25">
      <c r="A6" s="59" t="s">
        <v>10</v>
      </c>
      <c r="B6" s="109">
        <v>4.2999999999999997E-2</v>
      </c>
    </row>
    <row r="7" spans="1:2" x14ac:dyDescent="0.25">
      <c r="A7" s="60"/>
      <c r="B7" s="110"/>
    </row>
  </sheetData>
  <mergeCells count="6">
    <mergeCell ref="A2:A3"/>
    <mergeCell ref="B2:B3"/>
    <mergeCell ref="A4:A5"/>
    <mergeCell ref="B4:B5"/>
    <mergeCell ref="A6:A7"/>
    <mergeCell ref="B6:B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E4126-94EB-49B8-9E9C-4ECBDAE463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Tablero</vt:lpstr>
      <vt:lpstr>Hoja3</vt:lpstr>
      <vt:lpstr>Hoja2</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Administrador</cp:lastModifiedBy>
  <cp:lastPrinted>2023-03-21T21:34:41Z</cp:lastPrinted>
  <dcterms:created xsi:type="dcterms:W3CDTF">2023-02-11T22:01:01Z</dcterms:created>
  <dcterms:modified xsi:type="dcterms:W3CDTF">2023-05-10T20:56:15Z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