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99F061D9-EE27-4E61-8374-B8126CF56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<sst xmlns="http://schemas.openxmlformats.org/spreadsheetml/2006/main" count="59" uniqueCount="56">
  <si>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</si>
  <si>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</si>
  <si>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</si>
  <si>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</si>
  <si>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</si>
  <si>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</si>
  <si>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</si>
  <si>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</si>
  <si>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</si>
  <si>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</si>
  <si>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</si>
  <si>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</si>
  <si>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</si>
  <si>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</si>
  <si>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</si>
  <si>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</si>
  <si>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</si>
  <si>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</si>
  <si>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</si>
  <si>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</si>
  <si>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</si>
  <si>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</si>
  <si>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</si>
  <si>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</si>
  <si>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</si>
  <si>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</si>
  <si>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</si>
  <si>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</si>
  <si>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</si>
  <si>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</si>
  <si>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</si>
  <si>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</si>
  <si>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</si>
  <si>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</si>
  <si>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</si>
  <si>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</si>
  <si>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</si>
  <si>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</si>
  <si>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</si>
  <si>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</si>
  <si>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</si>
  <si>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</si>
  <si>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</si>
  <si>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</si>
  <si>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</si>
  <si>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</si>
  <si>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</si>
  <si>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MES DE MAYO AÑO 2024</t>
  </si>
  <si>
    <t>Presupuesto vigente 2024</t>
  </si>
  <si>
    <t>PRINCIPALES AVANCES O LOGROS
MES DE MAYO DEL AÑO 2024</t>
  </si>
  <si>
    <t>2.Durante el mes de mayo del presente año se realizaron 197 operativos de control por carretera, verificando el cumplimiento a la normativa vigente relacionada a la regulación del transporte extraurbano de pasajeros por carretera, brindando un apoyo directo de seguridad vial a los usuarios, adicional se verificaron 3,832 unidades del transporte extraurbano de pasajeros por carretera.</t>
  </si>
  <si>
    <t>3. Se fortalecieron las medidas sancionatorias aplicadas durante el mes de mayo,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24 remisiones impuestas.</t>
  </si>
  <si>
    <t>Estuardo Rigoberto Cruz Flores</t>
  </si>
  <si>
    <t xml:space="preserve">003                                                    002                                                000  </t>
  </si>
  <si>
    <t>5.Atención eficaz en la gestión de los expedientes en trámite: licencias nuevas 75 , permisos expresos 0, permisos temporales 0,correspondientes a solicitudes resueltas en el mes de mayo del periodo actual.</t>
  </si>
  <si>
    <r>
      <t>1.Eficiente ejecución presupuestaria  en el mes de mayo del presente ejercicio fiscal, de acuerdo con las cuotas de caja asignadas por el Ministerio de Finanzas Publicas-MINFIN-. Lo cual se representa en un porcentaje de ejecución de 8.60</t>
    </r>
    <r>
      <rPr>
        <sz val="10"/>
        <rFont val="Arial"/>
        <family val="2"/>
      </rPr>
      <t xml:space="preserve"> %</t>
    </r>
    <r>
      <rPr>
        <sz val="10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</si>
</sst>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6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1" fillId="0" borderId="41" xfId="0" applyFont="1" applyBorder="1"/>
    <xf numFmtId="7" fontId="4" fillId="2" borderId="42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2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3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1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8" fontId="4" fillId="2" borderId="18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1286138.7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1286138.7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40822</xdr:colOff>
      <xdr:row>0</xdr:row>
      <xdr:rowOff>0</xdr:rowOff>
    </xdr:from>
    <xdr:to>
      <xdr:col>2</xdr:col>
      <xdr:colOff>1602039</xdr:colOff>
      <xdr:row>4</xdr:row>
      <xdr:rowOff>149679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5F6EE5-BECA-4C60-8572-538B1954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822" y="0"/>
          <a:ext cx="3071610" cy="12382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666749</xdr:colOff>
      <xdr:row>14</xdr:row>
      <xdr:rowOff>176893</xdr:rowOff>
    </xdr:from>
    <xdr:to>
      <xdr:col>11</xdr:col>
      <xdr:colOff>571479</xdr:colOff>
      <xdr:row>19</xdr:row>
      <xdr:rowOff>147358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3F43E155-8E1E-4B71-8E10-6716D9AD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6142" y="4408714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topLeftCell="B11" zoomScale="70" zoomScaleNormal="70" workbookViewId="0">
      <selection activeCell="K24" sqref="K24:O24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92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92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7</v>
      </c>
      <c r="C8" s="80" t="s">
        <v>52</v>
      </c>
      <c r="D8" s="3"/>
      <c r="E8" s="72" t="s">
        <v>48</v>
      </c>
      <c r="F8" s="83">
        <v>14951270</v>
      </c>
      <c r="G8" s="3"/>
      <c r="H8" s="35" t="s">
        <v>9</v>
      </c>
      <c r="I8" s="36">
        <v>841370.65</v>
      </c>
      <c r="J8" s="1"/>
      <c r="K8" s="6" t="s">
        <v>10</v>
      </c>
      <c r="L8" s="7">
        <v>1224241.99</v>
      </c>
      <c r="M8" s="1"/>
      <c r="N8" s="72" t="s">
        <v>11</v>
      </c>
      <c r="O8" s="93">
        <v>9459732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12</v>
      </c>
      <c r="I9" s="38">
        <v>184823.1</v>
      </c>
      <c r="J9" s="1"/>
      <c r="K9" s="6" t="s">
        <v>13</v>
      </c>
      <c r="L9" s="7">
        <v>19030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/>
      <c r="C10" s="80"/>
      <c r="D10" s="3"/>
      <c r="E10" s="72" t="s">
        <v>14</v>
      </c>
      <c r="F10" s="83">
        <v>1286138.7</v>
      </c>
      <c r="G10" s="3"/>
      <c r="H10" s="37" t="s">
        <v>15</v>
      </c>
      <c r="I10" s="38">
        <v>2089</v>
      </c>
      <c r="J10" s="1"/>
      <c r="K10" s="6" t="s">
        <v>16</v>
      </c>
      <c r="L10" s="7">
        <v>0</v>
      </c>
      <c r="M10" s="1"/>
      <c r="N10" s="72" t="s">
        <v>17</v>
      </c>
      <c r="O10" s="83">
        <v>841370.65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18</v>
      </c>
      <c r="I11" s="40">
        <v>0</v>
      </c>
      <c r="J11" s="1"/>
      <c r="K11" s="6" t="s">
        <v>19</v>
      </c>
      <c r="L11" s="7">
        <v>42866.71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22</v>
      </c>
      <c r="F13" s="104">
        <v>8.5999999999999993E-2</v>
      </c>
      <c r="G13" s="3"/>
      <c r="H13" s="41" t="s">
        <v>20</v>
      </c>
      <c r="I13" s="42">
        <v>257855.95</v>
      </c>
      <c r="J13" s="1"/>
      <c r="K13" s="95"/>
      <c r="L13" s="96"/>
      <c r="M13" s="1"/>
      <c r="N13" s="72" t="s">
        <v>23</v>
      </c>
      <c r="O13" s="76">
        <v>8.8900000000000007E-2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05"/>
      <c r="G14" s="32"/>
      <c r="H14" s="33"/>
      <c r="I14" s="34"/>
      <c r="J14" s="31"/>
      <c r="K14" s="97"/>
      <c r="L14" s="98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24</v>
      </c>
      <c r="I15" s="52"/>
      <c r="J15" s="1"/>
      <c r="K15" s="99"/>
      <c r="L15" s="98"/>
      <c r="M15" s="1"/>
      <c r="N15" s="75"/>
      <c r="O15" s="78"/>
      <c r="P15" s="1" t="s">
        <v>46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25</v>
      </c>
      <c r="I16" s="85">
        <f>+F10</f>
        <v>1286138.7</v>
      </c>
      <c r="J16" s="1"/>
      <c r="K16" s="99"/>
      <c r="L16" s="98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99"/>
      <c r="L17" s="98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99"/>
      <c r="L18" s="98"/>
      <c r="M18" s="1"/>
      <c r="N18" s="26" t="s">
        <v>29</v>
      </c>
      <c r="O18" s="27" t="s">
        <v>53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06"/>
      <c r="F19" s="96"/>
      <c r="G19" s="3"/>
      <c r="H19" s="103" t="s">
        <v>30</v>
      </c>
      <c r="I19" s="102" t="s">
        <v>28</v>
      </c>
      <c r="J19" s="1"/>
      <c r="K19" s="99"/>
      <c r="L19" s="98"/>
      <c r="M19" s="1"/>
      <c r="N19" s="28" t="s">
        <v>31</v>
      </c>
      <c r="O19" s="27">
        <v>89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94"/>
      <c r="D20" s="3"/>
      <c r="E20" s="100"/>
      <c r="F20" s="101"/>
      <c r="G20" s="3"/>
      <c r="H20" s="71"/>
      <c r="I20" s="94"/>
      <c r="J20" s="1"/>
      <c r="K20" s="100"/>
      <c r="L20" s="101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33</v>
      </c>
      <c r="E22" s="61"/>
      <c r="F22" s="62" t="s">
        <v>34</v>
      </c>
      <c r="G22" s="61"/>
      <c r="H22" s="15" t="s">
        <v>14</v>
      </c>
      <c r="I22" s="16" t="s">
        <v>35</v>
      </c>
      <c r="J22" s="1"/>
      <c r="K22" s="50" t="s">
        <v>49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36</v>
      </c>
      <c r="C23" s="17" t="s">
        <v>37</v>
      </c>
      <c r="D23" s="63" t="s">
        <v>38</v>
      </c>
      <c r="E23" s="64"/>
      <c r="F23" s="65">
        <f>+F8</f>
        <v>14951270</v>
      </c>
      <c r="G23" s="64"/>
      <c r="H23" s="18">
        <f>+F10</f>
        <v>1286138.7</v>
      </c>
      <c r="I23" s="19">
        <f>+F13</f>
        <v>8.5999999999999993E-2</v>
      </c>
      <c r="J23" s="1"/>
      <c r="K23" s="53" t="s">
        <v>55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39</v>
      </c>
      <c r="D24" s="63"/>
      <c r="E24" s="64"/>
      <c r="F24" s="65"/>
      <c r="G24" s="64"/>
      <c r="H24" s="18"/>
      <c r="I24" s="21"/>
      <c r="J24" s="1"/>
      <c r="K24" s="53" t="s">
        <v>50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40</v>
      </c>
      <c r="D25" s="63"/>
      <c r="E25" s="64"/>
      <c r="F25" s="65"/>
      <c r="G25" s="64"/>
      <c r="H25" s="18"/>
      <c r="I25" s="21"/>
      <c r="J25" s="1"/>
      <c r="K25" s="59" t="s">
        <v>51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41</v>
      </c>
      <c r="D26" s="63"/>
      <c r="E26" s="64"/>
      <c r="F26" s="65"/>
      <c r="G26" s="64"/>
      <c r="H26" s="18"/>
      <c r="I26" s="21"/>
      <c r="J26" s="1"/>
      <c r="K26" s="53" t="s">
        <v>42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43</v>
      </c>
      <c r="D27" s="66"/>
      <c r="E27" s="67"/>
      <c r="F27" s="68"/>
      <c r="G27" s="67"/>
      <c r="H27" s="23"/>
      <c r="I27" s="24"/>
      <c r="J27" s="1"/>
      <c r="K27" s="56" t="s">
        <v>54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8</v>
      </c>
      <c r="C4" s="83">
        <f>Tablero!F8</f>
        <v>14951270</v>
      </c>
    </row>
    <row r="5" spans="2:3" x14ac:dyDescent="0.25">
      <c r="B5" s="75"/>
      <c r="C5" s="78"/>
    </row>
    <row r="6" spans="2:3" x14ac:dyDescent="0.25">
      <c r="B6" s="72" t="s">
        <v>14</v>
      </c>
      <c r="C6" s="83">
        <f>Tablero!F10</f>
        <v>1286138.7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44</v>
      </c>
      <c r="C9" s="48">
        <f>+C6/C4*100</f>
        <v>8.6022036923953618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