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lareyes.DGT\Desktop\TABLERO DE RENDICION DE CUENTAS 2026\Departamento Financiero 2024\"/>
    </mc:Choice>
  </mc:AlternateContent>
  <xr:revisionPtr revIDLastSave="0" documentId="13_ncr:1_{0A6DE6E4-4261-42DE-B1C3-1565B38D412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Tablero" sheetId="1" r:id="rId1"/>
    <sheet name="Hoja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16" i="1" l="1"/>
  <c r="C4" i="2"/>
  <c r="C10" i="2" l="1"/>
  <c r="F23" i="1"/>
  <c r="C6" i="2" l="1"/>
  <c r="C9" i="2" s="1"/>
  <c r="I23" i="1"/>
  <c r="H23" i="1"/>
</calcChain>
</file>

<file path=xl/sharedStrings.xml><?xml version="1.0" encoding="utf-8"?>
<sst xmlns="http://schemas.openxmlformats.org/spreadsheetml/2006/main" count="59" uniqueCount="56">
  <si>
    <t>TABLERO DE RENDICIÓN DE CUENTAS</t>
  </si>
  <si>
    <t xml:space="preserve">DIRECCIÓN GENERAL DE TRANSPORTES </t>
  </si>
  <si>
    <t>AUTORIDADES</t>
  </si>
  <si>
    <t>GESTIÓN DE PRESUPUESTO</t>
  </si>
  <si>
    <t>EJECUCIÓN PRESUPUESTARIA
POR GRUPOS DE GASTO</t>
  </si>
  <si>
    <t>EJECUCIÓN PRESUPUESTARIA POR CLASIFICACIÓN GEOGRÁFICA</t>
  </si>
  <si>
    <t>SERVICIOS PERSONALES, TÉCNICOS Y PROFESIONALES</t>
  </si>
  <si>
    <t>Director General</t>
  </si>
  <si>
    <t>Presupuesto vigente 2023</t>
  </si>
  <si>
    <t>Grupo (x): 0</t>
  </si>
  <si>
    <t xml:space="preserve">Región (I): METROPOLITANA </t>
  </si>
  <si>
    <t>Presupuesto para pago de salarios y honorarios</t>
  </si>
  <si>
    <t>Grupo (x): 100</t>
  </si>
  <si>
    <t>Región (III): NORORIENTE</t>
  </si>
  <si>
    <t>Presupuesto ejecutado</t>
  </si>
  <si>
    <t>Grupo (x): 200</t>
  </si>
  <si>
    <t>Región (V): CENTRAL</t>
  </si>
  <si>
    <t>Presupuesto ejecutado en pago de salarios y honorarios</t>
  </si>
  <si>
    <t>Grupo (x): 300</t>
  </si>
  <si>
    <t>Región (VI): SUROCCIDENTE</t>
  </si>
  <si>
    <t>Grupo (x): 900</t>
  </si>
  <si>
    <t>Multiregional: ____________________</t>
  </si>
  <si>
    <t>Porcentaje de ejecución</t>
  </si>
  <si>
    <t>Porcentaje de ejecución en el pago de salarios y honorarios</t>
  </si>
  <si>
    <t>EJECUCIÓN 
POR FINALIDADES</t>
  </si>
  <si>
    <t>Finalidad A</t>
  </si>
  <si>
    <t>Personal permanente 011</t>
  </si>
  <si>
    <t>Finalidad B</t>
  </si>
  <si>
    <t>Q.000,000,000.00</t>
  </si>
  <si>
    <t>Personal temporal 021
Personal temporal 022
Jornales 031</t>
  </si>
  <si>
    <t>Finalidad C</t>
  </si>
  <si>
    <t>Servicios técnicos o profesionales 029</t>
  </si>
  <si>
    <t>Servicios técnicos o profesionales subgrupo 18</t>
  </si>
  <si>
    <t>Descripción del programa</t>
  </si>
  <si>
    <t>Presupuesto vigente</t>
  </si>
  <si>
    <t>Procentaje de ejecución</t>
  </si>
  <si>
    <t xml:space="preserve"> PROGRAMAS PRESUPUESTA-RIOS</t>
  </si>
  <si>
    <t>PROGRAMA 1</t>
  </si>
  <si>
    <t>REGULACION DE TRANSPORTE EXTRAURBANO POR CARRETERA</t>
  </si>
  <si>
    <t>PROGRAMA 2</t>
  </si>
  <si>
    <t>PROGRAMA 3</t>
  </si>
  <si>
    <t>PROGRAMA 4</t>
  </si>
  <si>
    <t>4.	Avance en la implementación de lo establecido en el Decreto Numero 5-2021 del Congreso de la República, Ley para la Simplificación de Requisitos y Trámites Administrativos, facilitando la atención a los usuarios y reduciendo los tiempos en los trámites realizados, habiendo a la fecha simplificado 10 trámites los cuales se encuentran a disponibilidad de los usuarios de los servicios prestados por la DGT.</t>
  </si>
  <si>
    <t>PROGRAMA 5</t>
  </si>
  <si>
    <t>Porcentaje</t>
  </si>
  <si>
    <t>Grupo (x): 400</t>
  </si>
  <si>
    <t xml:space="preserve"> </t>
  </si>
  <si>
    <t>Presupuesto vigente 2024</t>
  </si>
  <si>
    <t>MES DE JUNIO AÑO 2024</t>
  </si>
  <si>
    <t>PRINCIPALES AVANCES O LOGROS
MES DE JUNIO DEL AÑO 2024</t>
  </si>
  <si>
    <t>2. Durante el mes de junio del presente año, se realizaron 114 operativos de control por carretera, verificando el cumplimiento a la normativa vigente relacionada a la regulación del transporte extraurbano de pasajeros por carretera, brindando un apoyo directo de seguridad vial a los usuarios, adicional se verificaron 2,080 unidades del transporte extraurbano de pasajeros por carretera.</t>
  </si>
  <si>
    <t>3. Se fortalecieron las medidas sancionatorias aplicadas durante el mes de junio del presente año, a través de los cuales el Departamento de Control de Transporte veló por el estricto cumplimiento de la normativa vigente relacionada a la regulación del transporte extraurbano de pasajeros por carretera, este fortalecimiento se ve reflejado en los indicadores de gestión, contabilizándose un total de 26 remisiones impuestas.</t>
  </si>
  <si>
    <t>Estuardo Rigoberto Cruz Flores</t>
  </si>
  <si>
    <t xml:space="preserve">003                                                    003                                                000  </t>
  </si>
  <si>
    <t>5.Atención eficaz en la gestión de los expedientes en trámite: licencias nuevas 40, permisos temporales 150, permisos expresos 348, correspondientes a solicitudes resueltas en el mes de junio del periodo actual.</t>
  </si>
  <si>
    <r>
      <t>1.Eficiente ejecución presupuestaria del mes de junio en el presente ejercicio fiscal, de acuerdo con las cuotas de caja asignadas por el Ministerio de Finanzas Publicas-MINFIN-. Lo cual se representa en un porcentaje de ejecución de</t>
    </r>
    <r>
      <rPr>
        <sz val="10"/>
        <color rgb="FFFF0000"/>
        <rFont val="Arial"/>
        <family val="2"/>
      </rPr>
      <t xml:space="preserve"> </t>
    </r>
    <r>
      <rPr>
        <sz val="10"/>
        <rFont val="Arial"/>
        <family val="2"/>
      </rPr>
      <t>6.94 %</t>
    </r>
    <r>
      <rPr>
        <sz val="10"/>
        <color rgb="FF000000"/>
        <rFont val="Arial"/>
        <family val="2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</si>
</sst>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Q&quot;#,##0;[Red]\-&quot;Q&quot;#,##0"/>
    <numFmt numFmtId="7" formatCode="&quot;Q&quot;#,##0.00;\-&quot;Q&quot;#,##0.00"/>
    <numFmt numFmtId="8" formatCode="&quot;Q&quot;#,##0.00;[Red]\-&quot;Q&quot;#,##0.00"/>
    <numFmt numFmtId="164" formatCode="&quot;Q&quot;#,##0.00"/>
    <numFmt numFmtId="165" formatCode="0.0%"/>
    <numFmt numFmtId="166" formatCode="0.0"/>
  </numFmts>
  <fonts count="13" x14ac:knownFonts="1">
    <font>
      <sz val="11"/>
      <color rgb="FF000000"/>
      <name val="Calibri"/>
    </font>
    <font>
      <sz val="11"/>
      <name val="Calibri"/>
      <family val="2"/>
    </font>
    <font>
      <b/>
      <sz val="18"/>
      <name val="Arial"/>
      <family val="2"/>
    </font>
    <font>
      <sz val="12"/>
      <color rgb="FF000000"/>
      <name val="Arial"/>
      <family val="2"/>
    </font>
    <font>
      <sz val="10"/>
      <color rgb="FF000000"/>
      <name val="Arial"/>
      <family val="2"/>
    </font>
    <font>
      <sz val="11"/>
      <color rgb="FF000000"/>
      <name val="Arial"/>
      <family val="2"/>
    </font>
    <font>
      <sz val="9"/>
      <color rgb="FF000000"/>
      <name val="Arial"/>
      <family val="2"/>
    </font>
    <font>
      <b/>
      <sz val="12"/>
      <color rgb="FFFFFFFF"/>
      <name val="Arial"/>
      <family val="2"/>
    </font>
    <font>
      <b/>
      <sz val="10"/>
      <color rgb="FF000000"/>
      <name val="Arial"/>
      <family val="2"/>
    </font>
    <font>
      <sz val="10"/>
      <name val="Arial"/>
      <family val="2"/>
    </font>
    <font>
      <sz val="8"/>
      <color rgb="FF000000"/>
      <name val="Arial"/>
      <family val="2"/>
    </font>
    <font>
      <sz val="10"/>
      <color rgb="FFFF0000"/>
      <name val="Arial"/>
      <family val="2"/>
    </font>
    <font>
      <sz val="18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2060"/>
        <bgColor rgb="FF002060"/>
      </patternFill>
    </fill>
    <fill>
      <patternFill patternType="solid">
        <fgColor rgb="FFDEEAF6"/>
        <bgColor rgb="FFDEEAF6"/>
      </patternFill>
    </fill>
    <fill>
      <patternFill patternType="solid">
        <fgColor rgb="FF9CC2E5"/>
        <bgColor rgb="FF9CC2E5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</fills>
  <borders count="62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0">
    <xf numFmtId="0" fontId="0" fillId="0" borderId="0" xfId="0"/>
    <xf numFmtId="0" fontId="0" fillId="2" borderId="1" xfId="0" applyFill="1" applyBorder="1"/>
    <xf numFmtId="0" fontId="3" fillId="2" borderId="1" xfId="0" applyFont="1" applyFill="1" applyBorder="1"/>
    <xf numFmtId="0" fontId="4" fillId="2" borderId="1" xfId="0" applyFont="1" applyFill="1" applyBorder="1"/>
    <xf numFmtId="0" fontId="5" fillId="2" borderId="1" xfId="0" applyFont="1" applyFill="1" applyBorder="1"/>
    <xf numFmtId="0" fontId="6" fillId="2" borderId="1" xfId="0" applyFont="1" applyFill="1" applyBorder="1" applyAlignment="1">
      <alignment horizontal="center" vertical="top" wrapText="1"/>
    </xf>
    <xf numFmtId="0" fontId="4" fillId="2" borderId="11" xfId="0" applyFont="1" applyFill="1" applyBorder="1" applyAlignment="1">
      <alignment horizontal="left" vertical="center" wrapText="1"/>
    </xf>
    <xf numFmtId="8" fontId="4" fillId="2" borderId="12" xfId="0" applyNumberFormat="1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left" vertical="center" wrapText="1"/>
    </xf>
    <xf numFmtId="10" fontId="4" fillId="2" borderId="24" xfId="0" applyNumberFormat="1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vertical="center" wrapText="1"/>
    </xf>
    <xf numFmtId="0" fontId="4" fillId="2" borderId="24" xfId="0" applyFont="1" applyFill="1" applyBorder="1"/>
    <xf numFmtId="0" fontId="4" fillId="2" borderId="23" xfId="0" applyFont="1" applyFill="1" applyBorder="1"/>
    <xf numFmtId="0" fontId="4" fillId="2" borderId="11" xfId="0" applyFont="1" applyFill="1" applyBorder="1" applyAlignment="1">
      <alignment vertical="center" wrapText="1"/>
    </xf>
    <xf numFmtId="0" fontId="4" fillId="4" borderId="12" xfId="0" applyFont="1" applyFill="1" applyBorder="1" applyAlignment="1">
      <alignment horizontal="center" vertical="center"/>
    </xf>
    <xf numFmtId="0" fontId="8" fillId="2" borderId="35" xfId="0" applyFont="1" applyFill="1" applyBorder="1" applyAlignment="1">
      <alignment horizontal="center" vertical="center"/>
    </xf>
    <xf numFmtId="0" fontId="8" fillId="2" borderId="36" xfId="0" applyFont="1" applyFill="1" applyBorder="1" applyAlignment="1">
      <alignment horizontal="center" vertical="center" wrapText="1"/>
    </xf>
    <xf numFmtId="0" fontId="4" fillId="2" borderId="39" xfId="0" applyFont="1" applyFill="1" applyBorder="1" applyAlignment="1">
      <alignment vertical="center" wrapText="1"/>
    </xf>
    <xf numFmtId="7" fontId="4" fillId="2" borderId="43" xfId="0" applyNumberFormat="1" applyFont="1" applyFill="1" applyBorder="1" applyAlignment="1">
      <alignment horizontal="center" vertical="center"/>
    </xf>
    <xf numFmtId="10" fontId="4" fillId="2" borderId="12" xfId="0" applyNumberFormat="1" applyFont="1" applyFill="1" applyBorder="1" applyAlignment="1">
      <alignment horizontal="center" vertical="center"/>
    </xf>
    <xf numFmtId="0" fontId="4" fillId="2" borderId="46" xfId="0" applyFont="1" applyFill="1" applyBorder="1" applyAlignment="1">
      <alignment vertical="center" wrapText="1"/>
    </xf>
    <xf numFmtId="166" fontId="4" fillId="2" borderId="12" xfId="0" applyNumberFormat="1" applyFont="1" applyFill="1" applyBorder="1" applyAlignment="1">
      <alignment horizontal="center" vertical="center"/>
    </xf>
    <xf numFmtId="0" fontId="4" fillId="2" borderId="47" xfId="0" applyFont="1" applyFill="1" applyBorder="1" applyAlignment="1">
      <alignment vertical="center" wrapText="1"/>
    </xf>
    <xf numFmtId="7" fontId="4" fillId="2" borderId="51" xfId="0" applyNumberFormat="1" applyFont="1" applyFill="1" applyBorder="1" applyAlignment="1">
      <alignment horizontal="center" vertical="center"/>
    </xf>
    <xf numFmtId="166" fontId="4" fillId="2" borderId="2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vertical="center"/>
    </xf>
    <xf numFmtId="0" fontId="4" fillId="6" borderId="11" xfId="0" applyFont="1" applyFill="1" applyBorder="1" applyAlignment="1">
      <alignment horizontal="left" vertical="center" wrapText="1"/>
    </xf>
    <xf numFmtId="0" fontId="4" fillId="6" borderId="12" xfId="0" applyFont="1" applyFill="1" applyBorder="1" applyAlignment="1">
      <alignment horizontal="center" vertical="center" wrapText="1"/>
    </xf>
    <xf numFmtId="0" fontId="4" fillId="6" borderId="11" xfId="0" applyFont="1" applyFill="1" applyBorder="1" applyAlignment="1">
      <alignment vertical="center" wrapText="1"/>
    </xf>
    <xf numFmtId="0" fontId="4" fillId="6" borderId="20" xfId="0" applyFont="1" applyFill="1" applyBorder="1" applyAlignment="1">
      <alignment vertical="center" wrapText="1"/>
    </xf>
    <xf numFmtId="0" fontId="4" fillId="6" borderId="21" xfId="0" applyFont="1" applyFill="1" applyBorder="1" applyAlignment="1">
      <alignment horizontal="center" vertical="center" wrapText="1"/>
    </xf>
    <xf numFmtId="0" fontId="0" fillId="2" borderId="22" xfId="0" applyFill="1" applyBorder="1"/>
    <xf numFmtId="0" fontId="4" fillId="2" borderId="22" xfId="0" applyFont="1" applyFill="1" applyBorder="1"/>
    <xf numFmtId="0" fontId="4" fillId="2" borderId="27" xfId="0" applyFont="1" applyFill="1" applyBorder="1" applyAlignment="1">
      <alignment horizontal="left" vertical="center" wrapText="1"/>
    </xf>
    <xf numFmtId="0" fontId="4" fillId="2" borderId="28" xfId="0" applyFont="1" applyFill="1" applyBorder="1" applyAlignment="1">
      <alignment horizontal="center" vertical="center"/>
    </xf>
    <xf numFmtId="0" fontId="4" fillId="2" borderId="54" xfId="0" applyFont="1" applyFill="1" applyBorder="1" applyAlignment="1">
      <alignment horizontal="left" vertical="center" wrapText="1"/>
    </xf>
    <xf numFmtId="164" fontId="4" fillId="2" borderId="55" xfId="0" applyNumberFormat="1" applyFont="1" applyFill="1" applyBorder="1" applyAlignment="1">
      <alignment horizontal="center" vertical="center"/>
    </xf>
    <xf numFmtId="0" fontId="4" fillId="2" borderId="56" xfId="0" applyFont="1" applyFill="1" applyBorder="1" applyAlignment="1">
      <alignment horizontal="left" vertical="center" wrapText="1"/>
    </xf>
    <xf numFmtId="164" fontId="4" fillId="2" borderId="57" xfId="0" applyNumberFormat="1" applyFont="1" applyFill="1" applyBorder="1" applyAlignment="1">
      <alignment horizontal="center" vertical="center"/>
    </xf>
    <xf numFmtId="0" fontId="4" fillId="2" borderId="58" xfId="0" applyFont="1" applyFill="1" applyBorder="1" applyAlignment="1">
      <alignment horizontal="left" vertical="center" wrapText="1"/>
    </xf>
    <xf numFmtId="164" fontId="4" fillId="2" borderId="59" xfId="0" applyNumberFormat="1" applyFont="1" applyFill="1" applyBorder="1" applyAlignment="1">
      <alignment horizontal="center" vertical="center"/>
    </xf>
    <xf numFmtId="0" fontId="4" fillId="2" borderId="60" xfId="0" applyFont="1" applyFill="1" applyBorder="1" applyAlignment="1">
      <alignment horizontal="left" vertical="center" wrapText="1"/>
    </xf>
    <xf numFmtId="164" fontId="4" fillId="2" borderId="61" xfId="0" applyNumberFormat="1" applyFont="1" applyFill="1" applyBorder="1" applyAlignment="1">
      <alignment horizontal="center" vertical="center"/>
    </xf>
    <xf numFmtId="0" fontId="0" fillId="6" borderId="1" xfId="0" applyFill="1" applyBorder="1"/>
    <xf numFmtId="0" fontId="0" fillId="7" borderId="0" xfId="0" applyFill="1"/>
    <xf numFmtId="0" fontId="4" fillId="6" borderId="1" xfId="0" applyFont="1" applyFill="1" applyBorder="1" applyAlignment="1">
      <alignment horizontal="left" vertical="center" wrapText="1"/>
    </xf>
    <xf numFmtId="6" fontId="4" fillId="6" borderId="1" xfId="0" applyNumberFormat="1" applyFont="1" applyFill="1" applyBorder="1" applyAlignment="1">
      <alignment horizontal="center" vertical="center"/>
    </xf>
    <xf numFmtId="0" fontId="0" fillId="6" borderId="22" xfId="0" applyFill="1" applyBorder="1"/>
    <xf numFmtId="10" fontId="0" fillId="0" borderId="0" xfId="0" applyNumberFormat="1"/>
    <xf numFmtId="2" fontId="0" fillId="0" borderId="0" xfId="0" applyNumberFormat="1"/>
    <xf numFmtId="0" fontId="4" fillId="4" borderId="10" xfId="0" applyFont="1" applyFill="1" applyBorder="1" applyAlignment="1">
      <alignment horizontal="center" vertical="center"/>
    </xf>
    <xf numFmtId="0" fontId="1" fillId="0" borderId="30" xfId="0" applyFont="1" applyBorder="1"/>
    <xf numFmtId="0" fontId="0" fillId="2" borderId="25" xfId="0" applyFill="1" applyBorder="1" applyAlignment="1">
      <alignment horizontal="center"/>
    </xf>
    <xf numFmtId="0" fontId="1" fillId="0" borderId="26" xfId="0" applyFont="1" applyBorder="1"/>
    <xf numFmtId="0" fontId="0" fillId="2" borderId="27" xfId="0" applyFill="1" applyBorder="1" applyAlignment="1">
      <alignment horizontal="center"/>
    </xf>
    <xf numFmtId="0" fontId="1" fillId="0" borderId="28" xfId="0" applyFont="1" applyBorder="1"/>
    <xf numFmtId="0" fontId="1" fillId="0" borderId="27" xfId="0" applyFont="1" applyBorder="1"/>
    <xf numFmtId="0" fontId="1" fillId="0" borderId="31" xfId="0" applyFont="1" applyBorder="1"/>
    <xf numFmtId="0" fontId="1" fillId="0" borderId="32" xfId="0" applyFont="1" applyBorder="1"/>
    <xf numFmtId="8" fontId="4" fillId="2" borderId="10" xfId="0" applyNumberFormat="1" applyFont="1" applyFill="1" applyBorder="1" applyAlignment="1">
      <alignment horizontal="center" vertical="center"/>
    </xf>
    <xf numFmtId="0" fontId="4" fillId="2" borderId="9" xfId="0" applyFont="1" applyFill="1" applyBorder="1" applyAlignment="1">
      <alignment vertical="center" wrapText="1"/>
    </xf>
    <xf numFmtId="0" fontId="1" fillId="0" borderId="29" xfId="0" applyFont="1" applyBorder="1"/>
    <xf numFmtId="10" fontId="4" fillId="2" borderId="10" xfId="0" applyNumberFormat="1" applyFont="1" applyFill="1" applyBorder="1" applyAlignment="1">
      <alignment horizontal="center" vertical="center"/>
    </xf>
    <xf numFmtId="10" fontId="4" fillId="2" borderId="17" xfId="0" applyNumberFormat="1" applyFont="1" applyFill="1" applyBorder="1" applyAlignment="1">
      <alignment horizontal="center" vertical="center"/>
    </xf>
    <xf numFmtId="0" fontId="1" fillId="0" borderId="14" xfId="0" applyFont="1" applyBorder="1"/>
    <xf numFmtId="0" fontId="4" fillId="2" borderId="9" xfId="0" applyFont="1" applyFill="1" applyBorder="1" applyAlignment="1">
      <alignment horizontal="left" vertical="center" wrapText="1"/>
    </xf>
    <xf numFmtId="0" fontId="4" fillId="2" borderId="16" xfId="0" applyFont="1" applyFill="1" applyBorder="1" applyAlignment="1">
      <alignment horizontal="left" vertical="center" wrapText="1"/>
    </xf>
    <xf numFmtId="0" fontId="1" fillId="0" borderId="13" xfId="0" applyFont="1" applyBorder="1"/>
    <xf numFmtId="0" fontId="7" fillId="3" borderId="5" xfId="0" applyFont="1" applyFill="1" applyBorder="1" applyAlignment="1">
      <alignment horizontal="center" vertical="center" wrapText="1"/>
    </xf>
    <xf numFmtId="0" fontId="1" fillId="0" borderId="6" xfId="0" applyFont="1" applyBorder="1"/>
    <xf numFmtId="0" fontId="4" fillId="2" borderId="25" xfId="0" applyFont="1" applyFill="1" applyBorder="1" applyAlignment="1">
      <alignment horizontal="center"/>
    </xf>
    <xf numFmtId="0" fontId="4" fillId="6" borderId="15" xfId="0" applyFont="1" applyFill="1" applyBorder="1" applyAlignment="1">
      <alignment horizontal="left" vertical="center" wrapText="1"/>
    </xf>
    <xf numFmtId="0" fontId="1" fillId="7" borderId="19" xfId="0" applyFont="1" applyFill="1" applyBorder="1"/>
    <xf numFmtId="0" fontId="1" fillId="7" borderId="22" xfId="0" applyFont="1" applyFill="1" applyBorder="1"/>
    <xf numFmtId="8" fontId="4" fillId="6" borderId="15" xfId="0" applyNumberFormat="1" applyFont="1" applyFill="1" applyBorder="1" applyAlignment="1">
      <alignment horizontal="center" vertical="center"/>
    </xf>
    <xf numFmtId="0" fontId="4" fillId="0" borderId="9" xfId="0" applyFont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/>
    </xf>
    <xf numFmtId="0" fontId="7" fillId="3" borderId="7" xfId="0" applyFont="1" applyFill="1" applyBorder="1" applyAlignment="1">
      <alignment horizontal="center" vertical="center" wrapText="1"/>
    </xf>
    <xf numFmtId="0" fontId="1" fillId="0" borderId="8" xfId="0" applyFont="1" applyBorder="1"/>
    <xf numFmtId="164" fontId="4" fillId="2" borderId="18" xfId="0" applyNumberFormat="1" applyFont="1" applyFill="1" applyBorder="1" applyAlignment="1">
      <alignment horizontal="center" vertical="center"/>
    </xf>
    <xf numFmtId="164" fontId="4" fillId="2" borderId="10" xfId="0" applyNumberFormat="1" applyFont="1" applyFill="1" applyBorder="1" applyAlignment="1">
      <alignment horizontal="center" vertical="center"/>
    </xf>
    <xf numFmtId="0" fontId="1" fillId="0" borderId="17" xfId="0" applyFont="1" applyBorder="1"/>
    <xf numFmtId="0" fontId="1" fillId="0" borderId="16" xfId="0" applyFont="1" applyBorder="1"/>
    <xf numFmtId="165" fontId="4" fillId="2" borderId="10" xfId="0" applyNumberFormat="1" applyFont="1" applyFill="1" applyBorder="1" applyAlignment="1">
      <alignment horizontal="center" vertical="center"/>
    </xf>
    <xf numFmtId="165" fontId="4" fillId="2" borderId="17" xfId="0" applyNumberFormat="1" applyFont="1" applyFill="1" applyBorder="1" applyAlignment="1">
      <alignment horizontal="center" vertical="center"/>
    </xf>
    <xf numFmtId="0" fontId="4" fillId="4" borderId="17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8" fontId="4" fillId="2" borderId="18" xfId="0" applyNumberFormat="1" applyFont="1" applyFill="1" applyBorder="1" applyAlignment="1">
      <alignment horizontal="center" vertical="center"/>
    </xf>
    <xf numFmtId="0" fontId="7" fillId="3" borderId="38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7" fontId="4" fillId="2" borderId="42" xfId="0" applyNumberFormat="1" applyFont="1" applyFill="1" applyBorder="1" applyAlignment="1">
      <alignment horizontal="center" vertical="center"/>
    </xf>
    <xf numFmtId="0" fontId="1" fillId="0" borderId="41" xfId="0" applyFont="1" applyBorder="1"/>
    <xf numFmtId="0" fontId="4" fillId="2" borderId="40" xfId="0" applyFont="1" applyFill="1" applyBorder="1" applyAlignment="1">
      <alignment horizontal="left" vertical="center" wrapText="1"/>
    </xf>
    <xf numFmtId="0" fontId="4" fillId="2" borderId="48" xfId="0" applyFont="1" applyFill="1" applyBorder="1" applyAlignment="1">
      <alignment horizontal="left" vertical="center" wrapText="1"/>
    </xf>
    <xf numFmtId="0" fontId="1" fillId="0" borderId="49" xfId="0" applyFont="1" applyBorder="1"/>
    <xf numFmtId="7" fontId="4" fillId="2" borderId="50" xfId="0" applyNumberFormat="1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1" fillId="0" borderId="33" xfId="0" applyFont="1" applyBorder="1"/>
    <xf numFmtId="0" fontId="8" fillId="2" borderId="34" xfId="0" applyFont="1" applyFill="1" applyBorder="1" applyAlignment="1">
      <alignment horizontal="center" vertical="center"/>
    </xf>
    <xf numFmtId="0" fontId="1" fillId="0" borderId="37" xfId="0" applyFont="1" applyBorder="1"/>
    <xf numFmtId="0" fontId="4" fillId="5" borderId="40" xfId="0" applyFont="1" applyFill="1" applyBorder="1" applyAlignment="1">
      <alignment horizontal="left" vertical="center" wrapText="1"/>
    </xf>
    <xf numFmtId="0" fontId="1" fillId="0" borderId="44" xfId="0" applyFont="1" applyBorder="1"/>
    <xf numFmtId="0" fontId="1" fillId="0" borderId="45" xfId="0" applyFont="1" applyBorder="1"/>
    <xf numFmtId="0" fontId="4" fillId="5" borderId="48" xfId="0" applyFont="1" applyFill="1" applyBorder="1" applyAlignment="1">
      <alignment horizontal="left" vertical="center" wrapText="1"/>
    </xf>
    <xf numFmtId="0" fontId="1" fillId="0" borderId="52" xfId="0" applyFont="1" applyBorder="1"/>
    <xf numFmtId="0" fontId="1" fillId="0" borderId="53" xfId="0" applyFont="1" applyBorder="1"/>
    <xf numFmtId="0" fontId="9" fillId="5" borderId="40" xfId="0" applyFont="1" applyFill="1" applyBorder="1" applyAlignment="1">
      <alignment horizontal="left" vertical="center" wrapText="1"/>
    </xf>
    <xf numFmtId="0" fontId="12" fillId="0" borderId="3" xfId="0" applyFont="1" applyBorder="1"/>
    <xf numFmtId="0" fontId="12" fillId="0" borderId="4" xfId="0" applyFont="1" applyBorder="1"/>
    <xf numFmtId="17" fontId="2" fillId="2" borderId="2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CA0F-4D06-80E1-CC7B3543339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CA0F-4D06-80E1-CC7B3543339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CA0F-4D06-80E1-CC7B3543339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CA0F-4D06-80E1-CC7B35433398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CA0F-4D06-80E1-CC7B35433398}"/>
              </c:ext>
            </c:extLst>
          </c:dPt>
          <c:cat>
            <c:strRef>
              <c:f>(Tablero!$E$8:$E$9,Tablero!$E$10:$E$12)</c:f>
              <c:strCache>
                <c:ptCount val="3"/>
                <c:pt idx="0">
                  <c:v>Presupuesto vigente 2024</c:v>
                </c:pt>
                <c:pt idx="2">
                  <c:v>Presupuesto ejecutado</c:v>
                </c:pt>
              </c:strCache>
            </c:strRef>
          </c:cat>
          <c:val>
            <c:numRef>
              <c:f>(Tablero!$F$8:$F$9,Tablero!$F$10:$F$12)</c:f>
              <c:numCache>
                <c:formatCode>General</c:formatCode>
                <c:ptCount val="5"/>
                <c:pt idx="0" formatCode="&quot;Q&quot;#,##0.00">
                  <c:v>14951270</c:v>
                </c:pt>
                <c:pt idx="2" formatCode="&quot;Q&quot;#,##0.00">
                  <c:v>1037183.55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60-4A42-B67B-84C57F27C9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9D99-4F44-AC9B-999EB86206EB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9D99-4F44-AC9B-999EB86206EB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5-9D99-4F44-AC9B-999EB86206EB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7-9D99-4F44-AC9B-999EB86206EB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9-9D99-4F44-AC9B-999EB86206E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2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(Hoja1!$B$4:$B$5,Hoja1!$B$6:$B$8)</c:f>
              <c:strCache>
                <c:ptCount val="3"/>
                <c:pt idx="0">
                  <c:v>Presupuesto vigente 2023</c:v>
                </c:pt>
                <c:pt idx="2">
                  <c:v>Presupuesto ejecutado</c:v>
                </c:pt>
              </c:strCache>
            </c:strRef>
          </c:cat>
          <c:val>
            <c:numRef>
              <c:f>(Hoja1!$C$4:$C$5,Hoja1!$C$6:$C$8)</c:f>
              <c:numCache>
                <c:formatCode>General</c:formatCode>
                <c:ptCount val="5"/>
                <c:pt idx="0" formatCode="&quot;Q&quot;#,##0.00">
                  <c:v>14951270</c:v>
                </c:pt>
                <c:pt idx="2" formatCode="&quot;Q&quot;#,##0.00">
                  <c:v>1037183.55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EF2-4FCE-B637-507795333D61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legendEntry>
        <c:idx val="3"/>
        <c:delete val="1"/>
      </c:legendEntry>
      <c:legendEntry>
        <c:idx val="4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66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4" Type="http://schemas.openxmlformats.org/officeDocument/2006/relationships/image" Target="../media/image3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876300</xdr:colOff>
      <xdr:row>14</xdr:row>
      <xdr:rowOff>142875</xdr:rowOff>
    </xdr:from>
    <xdr:ext cx="1952625" cy="2257425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twoCellAnchor>
    <xdr:from>
      <xdr:col>4</xdr:col>
      <xdr:colOff>114300</xdr:colOff>
      <xdr:row>16</xdr:row>
      <xdr:rowOff>9524</xdr:rowOff>
    </xdr:from>
    <xdr:to>
      <xdr:col>5</xdr:col>
      <xdr:colOff>1328736</xdr:colOff>
      <xdr:row>19</xdr:row>
      <xdr:rowOff>204786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54BFF27-416E-586E-F3A2-E90B309492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748394</xdr:colOff>
      <xdr:row>0</xdr:row>
      <xdr:rowOff>81643</xdr:rowOff>
    </xdr:from>
    <xdr:to>
      <xdr:col>2</xdr:col>
      <xdr:colOff>1416844</xdr:colOff>
      <xdr:row>4</xdr:row>
      <xdr:rowOff>124166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DD1B5AF9-E949-412F-83A1-C099FAD079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48394" y="81643"/>
          <a:ext cx="2940843" cy="1131094"/>
        </a:xfrm>
        <a:prstGeom prst="rect">
          <a:avLst/>
        </a:prstGeom>
      </xdr:spPr>
    </xdr:pic>
    <xdr:clientData/>
  </xdr:twoCellAnchor>
  <xdr:twoCellAnchor editAs="oneCell">
    <xdr:from>
      <xdr:col>10</xdr:col>
      <xdr:colOff>653144</xdr:colOff>
      <xdr:row>14</xdr:row>
      <xdr:rowOff>95250</xdr:rowOff>
    </xdr:from>
    <xdr:to>
      <xdr:col>11</xdr:col>
      <xdr:colOff>557874</xdr:colOff>
      <xdr:row>19</xdr:row>
      <xdr:rowOff>65715</xdr:rowOff>
    </xdr:to>
    <xdr:pic>
      <xdr:nvPicPr>
        <xdr:cNvPr id="8" name="Imagen 7" descr="Juegos de Geografía | Juego de Regiones de Guatemala (2) | Cerebriti">
          <a:extLst>
            <a:ext uri="{FF2B5EF4-FFF2-40B4-BE49-F238E27FC236}">
              <a16:creationId xmlns:a16="http://schemas.microsoft.com/office/drawing/2014/main" id="{81DA03F4-EE42-4204-BA99-224BB38C04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12537" y="4299857"/>
          <a:ext cx="2394837" cy="22972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285750</xdr:colOff>
      <xdr:row>10</xdr:row>
      <xdr:rowOff>90487</xdr:rowOff>
    </xdr:from>
    <xdr:to>
      <xdr:col>13</xdr:col>
      <xdr:colOff>571500</xdr:colOff>
      <xdr:row>24</xdr:row>
      <xdr:rowOff>128587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EAB95BF6-CF38-E26C-6813-3ABB446E31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P101"/>
  <sheetViews>
    <sheetView tabSelected="1" topLeftCell="D1" zoomScale="70" zoomScaleNormal="70" workbookViewId="0">
      <selection activeCell="B4" sqref="B4:O4"/>
    </sheetView>
  </sheetViews>
  <sheetFormatPr baseColWidth="10" defaultColWidth="14.42578125" defaultRowHeight="15" customHeight="1" x14ac:dyDescent="0.25"/>
  <cols>
    <col min="1" max="1" width="11.42578125" customWidth="1"/>
    <col min="2" max="2" width="22.5703125" customWidth="1"/>
    <col min="3" max="3" width="33.42578125" customWidth="1"/>
    <col min="4" max="4" width="3.85546875" customWidth="1"/>
    <col min="5" max="5" width="33.7109375" customWidth="1"/>
    <col min="6" max="6" width="21.7109375" customWidth="1"/>
    <col min="7" max="7" width="3.85546875" customWidth="1"/>
    <col min="8" max="8" width="30.85546875" customWidth="1"/>
    <col min="9" max="9" width="23.140625" customWidth="1"/>
    <col min="10" max="10" width="3.85546875" customWidth="1"/>
    <col min="11" max="11" width="37.28515625" customWidth="1"/>
    <col min="12" max="12" width="16" customWidth="1"/>
    <col min="13" max="13" width="3.85546875" customWidth="1"/>
    <col min="14" max="14" width="43.42578125" customWidth="1"/>
    <col min="15" max="15" width="21.5703125" customWidth="1"/>
    <col min="16" max="16" width="11.42578125" customWidth="1"/>
    <col min="17" max="18" width="11.42578125" style="44" customWidth="1"/>
    <col min="19" max="19" width="13.140625" style="44" customWidth="1"/>
    <col min="20" max="42" width="14.42578125" style="44"/>
  </cols>
  <sheetData>
    <row r="1" spans="1:19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43"/>
      <c r="R1" s="43"/>
      <c r="S1" s="43"/>
    </row>
    <row r="2" spans="1:19" ht="23.25" x14ac:dyDescent="0.35">
      <c r="A2" s="1"/>
      <c r="B2" s="76" t="s">
        <v>0</v>
      </c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8"/>
      <c r="P2" s="1"/>
      <c r="Q2" s="43"/>
      <c r="R2" s="43"/>
      <c r="S2" s="43"/>
    </row>
    <row r="3" spans="1:19" ht="23.25" x14ac:dyDescent="0.35">
      <c r="A3" s="1"/>
      <c r="B3" s="109" t="s">
        <v>48</v>
      </c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8"/>
      <c r="P3" s="1"/>
      <c r="Q3" s="43"/>
      <c r="R3" s="43"/>
      <c r="S3" s="43"/>
    </row>
    <row r="4" spans="1:19" ht="23.25" x14ac:dyDescent="0.35">
      <c r="A4" s="1"/>
      <c r="B4" s="76" t="s">
        <v>1</v>
      </c>
      <c r="C4" s="107"/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8"/>
      <c r="P4" s="1"/>
      <c r="Q4" s="43"/>
      <c r="R4" s="43"/>
      <c r="S4" s="43"/>
    </row>
    <row r="5" spans="1:19" ht="12.75" customHeight="1" x14ac:dyDescent="0.25">
      <c r="A5" s="1"/>
      <c r="B5" s="2"/>
      <c r="C5" s="3"/>
      <c r="D5" s="3"/>
      <c r="E5" s="3"/>
      <c r="F5" s="3"/>
      <c r="G5" s="3"/>
      <c r="H5" s="3"/>
      <c r="I5" s="3"/>
      <c r="J5" s="4"/>
      <c r="K5" s="4"/>
      <c r="L5" s="4"/>
      <c r="M5" s="4"/>
      <c r="N5" s="4"/>
      <c r="O5" s="5"/>
      <c r="P5" s="1"/>
      <c r="Q5" s="43"/>
      <c r="R5" s="43"/>
      <c r="S5" s="43"/>
    </row>
    <row r="6" spans="1:19" x14ac:dyDescent="0.25">
      <c r="A6" s="1"/>
      <c r="B6" s="3"/>
      <c r="C6" s="3"/>
      <c r="D6" s="3"/>
      <c r="E6" s="3"/>
      <c r="F6" s="3"/>
      <c r="G6" s="3"/>
      <c r="H6" s="3"/>
      <c r="I6" s="3"/>
      <c r="J6" s="4"/>
      <c r="K6" s="4"/>
      <c r="L6" s="4"/>
      <c r="M6" s="4"/>
      <c r="N6" s="4"/>
      <c r="O6" s="5"/>
      <c r="P6" s="1"/>
      <c r="Q6" s="43"/>
      <c r="R6" s="43"/>
      <c r="S6" s="43"/>
    </row>
    <row r="7" spans="1:19" ht="37.5" customHeight="1" thickBot="1" x14ac:dyDescent="0.3">
      <c r="A7" s="1"/>
      <c r="B7" s="86" t="s">
        <v>2</v>
      </c>
      <c r="C7" s="69"/>
      <c r="D7" s="3"/>
      <c r="E7" s="86" t="s">
        <v>3</v>
      </c>
      <c r="F7" s="69"/>
      <c r="G7" s="3"/>
      <c r="H7" s="77" t="s">
        <v>4</v>
      </c>
      <c r="I7" s="78"/>
      <c r="J7" s="1"/>
      <c r="K7" s="77" t="s">
        <v>5</v>
      </c>
      <c r="L7" s="78"/>
      <c r="M7" s="1"/>
      <c r="N7" s="68" t="s">
        <v>6</v>
      </c>
      <c r="O7" s="69"/>
      <c r="P7" s="1"/>
      <c r="Q7" s="43"/>
      <c r="R7" s="43"/>
      <c r="S7" s="43"/>
    </row>
    <row r="8" spans="1:19" ht="29.25" customHeight="1" x14ac:dyDescent="0.25">
      <c r="A8" s="1"/>
      <c r="B8" s="75" t="s">
        <v>7</v>
      </c>
      <c r="C8" s="50" t="s">
        <v>52</v>
      </c>
      <c r="D8" s="3"/>
      <c r="E8" s="65" t="s">
        <v>47</v>
      </c>
      <c r="F8" s="80">
        <v>14951270</v>
      </c>
      <c r="G8" s="3"/>
      <c r="H8" s="35" t="s">
        <v>9</v>
      </c>
      <c r="I8" s="36">
        <v>709460.69</v>
      </c>
      <c r="J8" s="1"/>
      <c r="K8" s="6" t="s">
        <v>10</v>
      </c>
      <c r="L8" s="7">
        <v>973134.19</v>
      </c>
      <c r="M8" s="1"/>
      <c r="N8" s="65" t="s">
        <v>11</v>
      </c>
      <c r="O8" s="79">
        <v>9459732</v>
      </c>
      <c r="P8" s="1"/>
      <c r="Q8" s="45"/>
      <c r="R8" s="46"/>
      <c r="S8" s="43"/>
    </row>
    <row r="9" spans="1:19" ht="29.25" customHeight="1" x14ac:dyDescent="0.25">
      <c r="A9" s="1"/>
      <c r="B9" s="67"/>
      <c r="C9" s="64"/>
      <c r="D9" s="3"/>
      <c r="E9" s="67"/>
      <c r="F9" s="64"/>
      <c r="G9" s="3"/>
      <c r="H9" s="37" t="s">
        <v>12</v>
      </c>
      <c r="I9" s="38">
        <v>303600.86</v>
      </c>
      <c r="J9" s="1"/>
      <c r="K9" s="6" t="s">
        <v>13</v>
      </c>
      <c r="L9" s="7">
        <v>21481.52</v>
      </c>
      <c r="M9" s="1"/>
      <c r="N9" s="67"/>
      <c r="O9" s="64"/>
      <c r="P9" s="1"/>
      <c r="Q9" s="43"/>
      <c r="R9" s="43"/>
      <c r="S9" s="43"/>
    </row>
    <row r="10" spans="1:19" ht="29.25" customHeight="1" x14ac:dyDescent="0.25">
      <c r="A10" s="1"/>
      <c r="B10" s="75"/>
      <c r="C10" s="50"/>
      <c r="D10" s="3"/>
      <c r="E10" s="65" t="s">
        <v>14</v>
      </c>
      <c r="F10" s="80">
        <v>1037183.55</v>
      </c>
      <c r="G10" s="3"/>
      <c r="H10" s="37" t="s">
        <v>15</v>
      </c>
      <c r="I10" s="38">
        <v>24122</v>
      </c>
      <c r="J10" s="1"/>
      <c r="K10" s="6" t="s">
        <v>16</v>
      </c>
      <c r="L10" s="7">
        <v>0</v>
      </c>
      <c r="M10" s="1"/>
      <c r="N10" s="65" t="s">
        <v>17</v>
      </c>
      <c r="O10" s="80">
        <v>709460.69</v>
      </c>
      <c r="P10" s="1"/>
      <c r="Q10" s="43"/>
      <c r="R10" s="71"/>
      <c r="S10" s="74"/>
    </row>
    <row r="11" spans="1:19" ht="29.25" customHeight="1" x14ac:dyDescent="0.25">
      <c r="A11" s="1"/>
      <c r="B11" s="82"/>
      <c r="C11" s="81"/>
      <c r="D11" s="3"/>
      <c r="E11" s="82"/>
      <c r="F11" s="81"/>
      <c r="G11" s="3"/>
      <c r="H11" s="39" t="s">
        <v>18</v>
      </c>
      <c r="I11" s="40">
        <v>0</v>
      </c>
      <c r="J11" s="1"/>
      <c r="K11" s="6" t="s">
        <v>19</v>
      </c>
      <c r="L11" s="7">
        <v>42567.839999999997</v>
      </c>
      <c r="M11" s="1"/>
      <c r="N11" s="82"/>
      <c r="O11" s="81"/>
      <c r="P11" s="1"/>
      <c r="Q11" s="43"/>
      <c r="R11" s="72"/>
      <c r="S11" s="72"/>
    </row>
    <row r="12" spans="1:19" ht="29.25" customHeight="1" x14ac:dyDescent="0.25">
      <c r="A12" s="1"/>
      <c r="B12" s="67"/>
      <c r="C12" s="64"/>
      <c r="D12" s="3"/>
      <c r="E12" s="67"/>
      <c r="F12" s="64"/>
      <c r="G12" s="3"/>
      <c r="H12" s="41" t="s">
        <v>45</v>
      </c>
      <c r="I12" s="42">
        <v>0</v>
      </c>
      <c r="J12" s="1"/>
      <c r="K12" s="6" t="s">
        <v>21</v>
      </c>
      <c r="L12" s="7">
        <v>0</v>
      </c>
      <c r="M12" s="1"/>
      <c r="N12" s="67"/>
      <c r="O12" s="64"/>
      <c r="P12" s="1"/>
      <c r="Q12" s="43"/>
      <c r="R12" s="73"/>
      <c r="S12" s="73"/>
    </row>
    <row r="13" spans="1:19" ht="28.5" customHeight="1" x14ac:dyDescent="0.25">
      <c r="A13" s="1"/>
      <c r="B13" s="75"/>
      <c r="C13" s="50"/>
      <c r="D13" s="3"/>
      <c r="E13" s="65" t="s">
        <v>22</v>
      </c>
      <c r="F13" s="62">
        <v>6.9400000000000003E-2</v>
      </c>
      <c r="G13" s="3"/>
      <c r="H13" s="41" t="s">
        <v>20</v>
      </c>
      <c r="I13" s="42">
        <v>0</v>
      </c>
      <c r="J13" s="1"/>
      <c r="K13" s="52"/>
      <c r="L13" s="53"/>
      <c r="M13" s="1"/>
      <c r="N13" s="65" t="s">
        <v>23</v>
      </c>
      <c r="O13" s="83">
        <v>7.4999999999999997E-2</v>
      </c>
      <c r="P13" s="1"/>
      <c r="Q13" s="43"/>
      <c r="R13" s="43"/>
      <c r="S13" s="43"/>
    </row>
    <row r="14" spans="1:19" ht="9" customHeight="1" thickBot="1" x14ac:dyDescent="0.3">
      <c r="A14" s="31"/>
      <c r="B14" s="89"/>
      <c r="C14" s="85"/>
      <c r="D14" s="32"/>
      <c r="E14" s="66"/>
      <c r="F14" s="63"/>
      <c r="G14" s="32"/>
      <c r="H14" s="33"/>
      <c r="I14" s="34"/>
      <c r="J14" s="31"/>
      <c r="K14" s="54"/>
      <c r="L14" s="55"/>
      <c r="M14" s="31"/>
      <c r="N14" s="66"/>
      <c r="O14" s="84"/>
      <c r="P14" s="31"/>
      <c r="Q14" s="47"/>
      <c r="R14" s="47"/>
      <c r="S14" s="47"/>
    </row>
    <row r="15" spans="1:19" ht="39" customHeight="1" x14ac:dyDescent="0.25">
      <c r="A15" s="1"/>
      <c r="B15" s="67"/>
      <c r="C15" s="64"/>
      <c r="D15" s="3"/>
      <c r="E15" s="67"/>
      <c r="F15" s="64"/>
      <c r="G15" s="3"/>
      <c r="H15" s="68" t="s">
        <v>24</v>
      </c>
      <c r="I15" s="69"/>
      <c r="J15" s="1"/>
      <c r="K15" s="56"/>
      <c r="L15" s="55"/>
      <c r="M15" s="1"/>
      <c r="N15" s="67"/>
      <c r="O15" s="64"/>
      <c r="P15" s="1" t="s">
        <v>46</v>
      </c>
      <c r="Q15" s="43"/>
      <c r="R15" s="43"/>
      <c r="S15" s="43"/>
    </row>
    <row r="16" spans="1:19" ht="16.5" customHeight="1" x14ac:dyDescent="0.25">
      <c r="A16" s="1"/>
      <c r="B16" s="75"/>
      <c r="C16" s="50"/>
      <c r="D16" s="3"/>
      <c r="E16" s="8"/>
      <c r="F16" s="9"/>
      <c r="G16" s="3"/>
      <c r="H16" s="65" t="s">
        <v>25</v>
      </c>
      <c r="I16" s="87">
        <f>+F10</f>
        <v>1037183.55</v>
      </c>
      <c r="J16" s="1"/>
      <c r="K16" s="56"/>
      <c r="L16" s="55"/>
      <c r="M16" s="1"/>
      <c r="N16" s="10"/>
      <c r="O16" s="11"/>
      <c r="P16" s="1"/>
      <c r="Q16" s="43"/>
      <c r="R16" s="43"/>
      <c r="S16" s="43"/>
    </row>
    <row r="17" spans="1:19" ht="41.25" customHeight="1" x14ac:dyDescent="0.25">
      <c r="A17" s="1"/>
      <c r="B17" s="67"/>
      <c r="C17" s="64"/>
      <c r="D17" s="3"/>
      <c r="E17" s="12"/>
      <c r="F17" s="11"/>
      <c r="G17" s="3"/>
      <c r="H17" s="67"/>
      <c r="I17" s="64"/>
      <c r="J17" s="1"/>
      <c r="K17" s="56"/>
      <c r="L17" s="55"/>
      <c r="M17" s="1"/>
      <c r="N17" s="26" t="s">
        <v>26</v>
      </c>
      <c r="O17" s="27">
        <v>17</v>
      </c>
      <c r="P17" s="1"/>
      <c r="Q17" s="43"/>
      <c r="R17" s="43"/>
      <c r="S17" s="43"/>
    </row>
    <row r="18" spans="1:19" ht="54" customHeight="1" x14ac:dyDescent="0.25">
      <c r="A18" s="1"/>
      <c r="B18" s="13"/>
      <c r="C18" s="14"/>
      <c r="D18" s="3"/>
      <c r="E18" s="12"/>
      <c r="F18" s="11"/>
      <c r="G18" s="3"/>
      <c r="H18" s="6" t="s">
        <v>27</v>
      </c>
      <c r="I18" s="7" t="s">
        <v>28</v>
      </c>
      <c r="J18" s="1"/>
      <c r="K18" s="56"/>
      <c r="L18" s="55"/>
      <c r="M18" s="1"/>
      <c r="N18" s="26" t="s">
        <v>29</v>
      </c>
      <c r="O18" s="27" t="s">
        <v>53</v>
      </c>
      <c r="P18" s="1"/>
      <c r="Q18" s="43"/>
      <c r="R18" s="43"/>
      <c r="S18" s="43"/>
    </row>
    <row r="19" spans="1:19" ht="33" customHeight="1" x14ac:dyDescent="0.25">
      <c r="A19" s="1"/>
      <c r="B19" s="65"/>
      <c r="C19" s="50"/>
      <c r="D19" s="3"/>
      <c r="E19" s="70"/>
      <c r="F19" s="53"/>
      <c r="G19" s="3"/>
      <c r="H19" s="60" t="s">
        <v>30</v>
      </c>
      <c r="I19" s="59" t="s">
        <v>28</v>
      </c>
      <c r="J19" s="1"/>
      <c r="K19" s="56"/>
      <c r="L19" s="55"/>
      <c r="M19" s="1"/>
      <c r="N19" s="28" t="s">
        <v>31</v>
      </c>
      <c r="O19" s="27">
        <v>72</v>
      </c>
      <c r="P19" s="1"/>
      <c r="Q19" s="43"/>
      <c r="R19" s="43"/>
      <c r="S19" s="43"/>
    </row>
    <row r="20" spans="1:19" ht="33.75" customHeight="1" x14ac:dyDescent="0.25">
      <c r="A20" s="1"/>
      <c r="B20" s="61"/>
      <c r="C20" s="51"/>
      <c r="D20" s="3"/>
      <c r="E20" s="57"/>
      <c r="F20" s="58"/>
      <c r="G20" s="3"/>
      <c r="H20" s="61"/>
      <c r="I20" s="51"/>
      <c r="J20" s="1"/>
      <c r="K20" s="57"/>
      <c r="L20" s="58"/>
      <c r="M20" s="1"/>
      <c r="N20" s="29" t="s">
        <v>32</v>
      </c>
      <c r="O20" s="30">
        <v>0</v>
      </c>
      <c r="P20" s="1"/>
      <c r="Q20" s="43"/>
      <c r="R20" s="43"/>
      <c r="S20" s="43"/>
    </row>
    <row r="21" spans="1:19" ht="23.25" customHeight="1" x14ac:dyDescent="0.25">
      <c r="A21" s="1"/>
      <c r="B21" s="3"/>
      <c r="C21" s="3"/>
      <c r="D21" s="3"/>
      <c r="E21" s="3"/>
      <c r="F21" s="3"/>
      <c r="G21" s="3"/>
      <c r="H21" s="3"/>
      <c r="I21" s="3"/>
      <c r="J21" s="1"/>
      <c r="K21" s="1"/>
      <c r="L21" s="1"/>
      <c r="M21" s="1"/>
      <c r="N21" s="1"/>
      <c r="O21" s="1"/>
      <c r="P21" s="1"/>
      <c r="Q21" s="43"/>
      <c r="R21" s="43"/>
      <c r="S21" s="43"/>
    </row>
    <row r="22" spans="1:19" ht="35.25" customHeight="1" x14ac:dyDescent="0.25">
      <c r="A22" s="1"/>
      <c r="B22" s="3"/>
      <c r="C22" s="3"/>
      <c r="D22" s="96" t="s">
        <v>33</v>
      </c>
      <c r="E22" s="97"/>
      <c r="F22" s="98" t="s">
        <v>34</v>
      </c>
      <c r="G22" s="97"/>
      <c r="H22" s="15" t="s">
        <v>14</v>
      </c>
      <c r="I22" s="16" t="s">
        <v>35</v>
      </c>
      <c r="J22" s="1"/>
      <c r="K22" s="68" t="s">
        <v>49</v>
      </c>
      <c r="L22" s="99"/>
      <c r="M22" s="99"/>
      <c r="N22" s="99"/>
      <c r="O22" s="69"/>
      <c r="P22" s="1"/>
      <c r="Q22" s="43"/>
      <c r="R22" s="43"/>
      <c r="S22" s="43"/>
    </row>
    <row r="23" spans="1:19" ht="51.75" customHeight="1" x14ac:dyDescent="0.25">
      <c r="A23" s="1"/>
      <c r="B23" s="88" t="s">
        <v>36</v>
      </c>
      <c r="C23" s="17" t="s">
        <v>37</v>
      </c>
      <c r="D23" s="92" t="s">
        <v>38</v>
      </c>
      <c r="E23" s="91"/>
      <c r="F23" s="90">
        <f>+F8</f>
        <v>14951270</v>
      </c>
      <c r="G23" s="91"/>
      <c r="H23" s="18">
        <f>+F10</f>
        <v>1037183.55</v>
      </c>
      <c r="I23" s="19">
        <f>+F13</f>
        <v>6.9400000000000003E-2</v>
      </c>
      <c r="J23" s="1"/>
      <c r="K23" s="100" t="s">
        <v>55</v>
      </c>
      <c r="L23" s="101"/>
      <c r="M23" s="101"/>
      <c r="N23" s="101"/>
      <c r="O23" s="102"/>
      <c r="P23" s="1"/>
      <c r="Q23" s="43"/>
      <c r="R23" s="43"/>
      <c r="S23" s="43"/>
    </row>
    <row r="24" spans="1:19" ht="51.75" customHeight="1" x14ac:dyDescent="0.25">
      <c r="A24" s="1"/>
      <c r="B24" s="82"/>
      <c r="C24" s="20" t="s">
        <v>39</v>
      </c>
      <c r="D24" s="92"/>
      <c r="E24" s="91"/>
      <c r="F24" s="90"/>
      <c r="G24" s="91"/>
      <c r="H24" s="18"/>
      <c r="I24" s="21"/>
      <c r="J24" s="1"/>
      <c r="K24" s="100" t="s">
        <v>50</v>
      </c>
      <c r="L24" s="101"/>
      <c r="M24" s="101"/>
      <c r="N24" s="101"/>
      <c r="O24" s="102"/>
      <c r="P24" s="1"/>
      <c r="Q24" s="43"/>
      <c r="R24" s="43"/>
      <c r="S24" s="43"/>
    </row>
    <row r="25" spans="1:19" ht="76.5" customHeight="1" x14ac:dyDescent="0.25">
      <c r="A25" s="1"/>
      <c r="B25" s="82"/>
      <c r="C25" s="20" t="s">
        <v>40</v>
      </c>
      <c r="D25" s="92"/>
      <c r="E25" s="91"/>
      <c r="F25" s="90"/>
      <c r="G25" s="91"/>
      <c r="H25" s="18"/>
      <c r="I25" s="21"/>
      <c r="J25" s="1"/>
      <c r="K25" s="106" t="s">
        <v>51</v>
      </c>
      <c r="L25" s="101"/>
      <c r="M25" s="101"/>
      <c r="N25" s="101"/>
      <c r="O25" s="102"/>
      <c r="P25" s="1"/>
      <c r="Q25" s="43"/>
      <c r="R25" s="43"/>
      <c r="S25" s="43"/>
    </row>
    <row r="26" spans="1:19" ht="51.75" customHeight="1" x14ac:dyDescent="0.25">
      <c r="A26" s="1"/>
      <c r="B26" s="82"/>
      <c r="C26" s="20" t="s">
        <v>41</v>
      </c>
      <c r="D26" s="92"/>
      <c r="E26" s="91"/>
      <c r="F26" s="90"/>
      <c r="G26" s="91"/>
      <c r="H26" s="18"/>
      <c r="I26" s="21"/>
      <c r="J26" s="1"/>
      <c r="K26" s="100" t="s">
        <v>42</v>
      </c>
      <c r="L26" s="101"/>
      <c r="M26" s="101"/>
      <c r="N26" s="101"/>
      <c r="O26" s="102"/>
      <c r="P26" s="1"/>
      <c r="Q26" s="43"/>
      <c r="R26" s="43"/>
      <c r="S26" s="43"/>
    </row>
    <row r="27" spans="1:19" ht="51.75" customHeight="1" x14ac:dyDescent="0.25">
      <c r="A27" s="1"/>
      <c r="B27" s="61"/>
      <c r="C27" s="22" t="s">
        <v>43</v>
      </c>
      <c r="D27" s="93"/>
      <c r="E27" s="94"/>
      <c r="F27" s="95"/>
      <c r="G27" s="94"/>
      <c r="H27" s="23"/>
      <c r="I27" s="24"/>
      <c r="J27" s="1"/>
      <c r="K27" s="103" t="s">
        <v>54</v>
      </c>
      <c r="L27" s="104"/>
      <c r="M27" s="104"/>
      <c r="N27" s="104"/>
      <c r="O27" s="105"/>
      <c r="P27" s="1"/>
      <c r="Q27" s="43"/>
      <c r="R27" s="43"/>
      <c r="S27" s="43"/>
    </row>
    <row r="28" spans="1:19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25"/>
      <c r="L28" s="1"/>
      <c r="M28" s="1"/>
      <c r="N28" s="1"/>
      <c r="O28" s="1"/>
      <c r="P28" s="1"/>
      <c r="Q28" s="43"/>
      <c r="R28" s="43"/>
      <c r="S28" s="43"/>
    </row>
    <row r="29" spans="1:19" ht="15.7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43"/>
      <c r="R29" s="43"/>
      <c r="S29" s="43"/>
    </row>
    <row r="30" spans="1:19" ht="15.7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43"/>
      <c r="R30" s="43"/>
      <c r="S30" s="43"/>
    </row>
    <row r="31" spans="1:19" ht="15.7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43"/>
      <c r="R31" s="43"/>
      <c r="S31" s="43"/>
    </row>
    <row r="32" spans="1:19" ht="15.7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43"/>
      <c r="R32" s="43"/>
      <c r="S32" s="43"/>
    </row>
    <row r="33" spans="1:19" ht="15.7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43"/>
      <c r="R33" s="43"/>
      <c r="S33" s="43"/>
    </row>
    <row r="34" spans="1:19" ht="15.7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43"/>
      <c r="R34" s="43"/>
      <c r="S34" s="43"/>
    </row>
    <row r="35" spans="1:19" ht="15.7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43"/>
      <c r="R35" s="43"/>
      <c r="S35" s="43"/>
    </row>
    <row r="36" spans="1:19" ht="15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43"/>
      <c r="R36" s="43"/>
      <c r="S36" s="43"/>
    </row>
    <row r="37" spans="1:19" ht="15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43"/>
      <c r="R37" s="43"/>
      <c r="S37" s="43"/>
    </row>
    <row r="38" spans="1:19" ht="15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43"/>
      <c r="R38" s="43"/>
      <c r="S38" s="43"/>
    </row>
    <row r="39" spans="1:19" ht="15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43"/>
      <c r="R39" s="43"/>
      <c r="S39" s="43"/>
    </row>
    <row r="40" spans="1:19" ht="15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43"/>
      <c r="R40" s="43"/>
      <c r="S40" s="43"/>
    </row>
    <row r="41" spans="1:19" ht="15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43"/>
      <c r="R41" s="43"/>
      <c r="S41" s="43"/>
    </row>
    <row r="42" spans="1:19" ht="15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43"/>
      <c r="R42" s="43"/>
      <c r="S42" s="43"/>
    </row>
    <row r="43" spans="1:19" ht="15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43"/>
      <c r="R43" s="43"/>
      <c r="S43" s="43"/>
    </row>
    <row r="44" spans="1:19" ht="15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43"/>
      <c r="R44" s="43"/>
      <c r="S44" s="43"/>
    </row>
    <row r="45" spans="1:19" ht="15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43"/>
      <c r="R45" s="43"/>
      <c r="S45" s="43"/>
    </row>
    <row r="46" spans="1:19" ht="15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43"/>
      <c r="R46" s="43"/>
      <c r="S46" s="43"/>
    </row>
    <row r="47" spans="1:19" ht="15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43"/>
      <c r="R47" s="43"/>
      <c r="S47" s="43"/>
    </row>
    <row r="48" spans="1:19" ht="15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43"/>
      <c r="R48" s="43"/>
      <c r="S48" s="43"/>
    </row>
    <row r="49" spans="1:19" ht="15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43"/>
      <c r="R49" s="43"/>
      <c r="S49" s="43"/>
    </row>
    <row r="50" spans="1:19" ht="15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43"/>
      <c r="R50" s="43"/>
      <c r="S50" s="43"/>
    </row>
    <row r="51" spans="1:19" ht="15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43"/>
      <c r="R51" s="43"/>
      <c r="S51" s="43"/>
    </row>
    <row r="52" spans="1:19" ht="15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43"/>
      <c r="R52" s="43"/>
      <c r="S52" s="43"/>
    </row>
    <row r="53" spans="1:19" ht="15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43"/>
      <c r="R53" s="43"/>
      <c r="S53" s="43"/>
    </row>
    <row r="54" spans="1:19" ht="15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43"/>
      <c r="R54" s="43"/>
      <c r="S54" s="43"/>
    </row>
    <row r="55" spans="1:19" ht="15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43"/>
      <c r="R55" s="43"/>
      <c r="S55" s="43"/>
    </row>
    <row r="56" spans="1:19" ht="15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43"/>
      <c r="R56" s="43"/>
      <c r="S56" s="43"/>
    </row>
    <row r="57" spans="1:19" ht="15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43"/>
      <c r="R57" s="43"/>
      <c r="S57" s="43"/>
    </row>
    <row r="58" spans="1:19" ht="15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43"/>
      <c r="R58" s="43"/>
      <c r="S58" s="43"/>
    </row>
    <row r="59" spans="1:19" ht="15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43"/>
      <c r="R59" s="43"/>
      <c r="S59" s="43"/>
    </row>
    <row r="60" spans="1:19" ht="15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43"/>
      <c r="R60" s="43"/>
      <c r="S60" s="43"/>
    </row>
    <row r="61" spans="1:19" ht="15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43"/>
      <c r="R61" s="43"/>
      <c r="S61" s="43"/>
    </row>
    <row r="62" spans="1:19" ht="15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43"/>
      <c r="R62" s="43"/>
      <c r="S62" s="43"/>
    </row>
    <row r="63" spans="1:19" ht="15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43"/>
      <c r="R63" s="43"/>
      <c r="S63" s="43"/>
    </row>
    <row r="64" spans="1:19" ht="15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43"/>
      <c r="R64" s="43"/>
      <c r="S64" s="43"/>
    </row>
    <row r="65" spans="1:19" ht="15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43"/>
      <c r="R65" s="43"/>
      <c r="S65" s="43"/>
    </row>
    <row r="66" spans="1:19" ht="15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43"/>
      <c r="R66" s="43"/>
      <c r="S66" s="43"/>
    </row>
    <row r="67" spans="1:19" ht="15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43"/>
      <c r="R67" s="43"/>
      <c r="S67" s="43"/>
    </row>
    <row r="68" spans="1:19" ht="15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43"/>
      <c r="R68" s="43"/>
      <c r="S68" s="43"/>
    </row>
    <row r="69" spans="1:19" ht="15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43"/>
      <c r="R69" s="43"/>
      <c r="S69" s="43"/>
    </row>
    <row r="70" spans="1:19" ht="15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43"/>
      <c r="R70" s="43"/>
      <c r="S70" s="43"/>
    </row>
    <row r="71" spans="1:19" ht="15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43"/>
      <c r="R71" s="43"/>
      <c r="S71" s="43"/>
    </row>
    <row r="72" spans="1:19" ht="15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43"/>
      <c r="R72" s="43"/>
      <c r="S72" s="43"/>
    </row>
    <row r="73" spans="1:19" ht="15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43"/>
      <c r="R73" s="43"/>
      <c r="S73" s="43"/>
    </row>
    <row r="74" spans="1:19" ht="15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43"/>
      <c r="R74" s="43"/>
      <c r="S74" s="43"/>
    </row>
    <row r="75" spans="1:19" ht="15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43"/>
      <c r="R75" s="43"/>
      <c r="S75" s="43"/>
    </row>
    <row r="76" spans="1:19" ht="15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43"/>
      <c r="R76" s="43"/>
      <c r="S76" s="43"/>
    </row>
    <row r="77" spans="1:19" ht="15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43"/>
      <c r="R77" s="43"/>
      <c r="S77" s="43"/>
    </row>
    <row r="78" spans="1:19" ht="15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43"/>
      <c r="R78" s="43"/>
      <c r="S78" s="43"/>
    </row>
    <row r="79" spans="1:19" ht="15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43"/>
      <c r="R79" s="43"/>
      <c r="S79" s="43"/>
    </row>
    <row r="80" spans="1:19" ht="15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43"/>
      <c r="R80" s="43"/>
      <c r="S80" s="43"/>
    </row>
    <row r="81" spans="1:19" ht="15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43"/>
      <c r="R81" s="43"/>
      <c r="S81" s="43"/>
    </row>
    <row r="82" spans="1:19" ht="15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43"/>
      <c r="R82" s="43"/>
      <c r="S82" s="43"/>
    </row>
    <row r="83" spans="1:19" ht="15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43"/>
      <c r="R83" s="43"/>
      <c r="S83" s="43"/>
    </row>
    <row r="84" spans="1:19" ht="15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43"/>
      <c r="R84" s="43"/>
      <c r="S84" s="43"/>
    </row>
    <row r="85" spans="1:19" ht="15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43"/>
      <c r="R85" s="43"/>
      <c r="S85" s="43"/>
    </row>
    <row r="86" spans="1:19" ht="15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43"/>
      <c r="R86" s="43"/>
      <c r="S86" s="43"/>
    </row>
    <row r="87" spans="1:19" ht="15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43"/>
      <c r="R87" s="43"/>
      <c r="S87" s="43"/>
    </row>
    <row r="88" spans="1:19" ht="15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43"/>
      <c r="R88" s="43"/>
      <c r="S88" s="43"/>
    </row>
    <row r="89" spans="1:19" ht="15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43"/>
      <c r="R89" s="43"/>
      <c r="S89" s="43"/>
    </row>
    <row r="90" spans="1:19" ht="15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43"/>
      <c r="R90" s="43"/>
      <c r="S90" s="43"/>
    </row>
    <row r="91" spans="1:19" ht="15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43"/>
      <c r="R91" s="43"/>
      <c r="S91" s="43"/>
    </row>
    <row r="92" spans="1:19" ht="15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43"/>
      <c r="R92" s="43"/>
      <c r="S92" s="43"/>
    </row>
    <row r="93" spans="1:19" ht="15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43"/>
      <c r="R93" s="43"/>
      <c r="S93" s="43"/>
    </row>
    <row r="94" spans="1:19" ht="15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43"/>
      <c r="R94" s="43"/>
      <c r="S94" s="43"/>
    </row>
    <row r="95" spans="1:19" ht="15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43"/>
      <c r="R95" s="43"/>
      <c r="S95" s="43"/>
    </row>
    <row r="96" spans="1:19" ht="15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43"/>
      <c r="R96" s="43"/>
      <c r="S96" s="43"/>
    </row>
    <row r="97" spans="1:19" ht="15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43"/>
      <c r="R97" s="43"/>
      <c r="S97" s="43"/>
    </row>
    <row r="98" spans="1:19" ht="15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43"/>
      <c r="R98" s="43"/>
      <c r="S98" s="43"/>
    </row>
    <row r="99" spans="1:19" ht="15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43"/>
      <c r="R99" s="43"/>
      <c r="S99" s="43"/>
    </row>
    <row r="100" spans="1:19" ht="15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43"/>
      <c r="R100" s="43"/>
      <c r="S100" s="43"/>
    </row>
    <row r="101" spans="1:19" ht="15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43"/>
      <c r="R101" s="43"/>
      <c r="S101" s="43"/>
    </row>
  </sheetData>
  <mergeCells count="58">
    <mergeCell ref="K22:O22"/>
    <mergeCell ref="K24:O24"/>
    <mergeCell ref="K23:O23"/>
    <mergeCell ref="K27:O27"/>
    <mergeCell ref="K25:O25"/>
    <mergeCell ref="K26:O26"/>
    <mergeCell ref="D22:E22"/>
    <mergeCell ref="F22:G22"/>
    <mergeCell ref="D24:E24"/>
    <mergeCell ref="D23:E23"/>
    <mergeCell ref="F24:G24"/>
    <mergeCell ref="F23:G23"/>
    <mergeCell ref="F25:G25"/>
    <mergeCell ref="D25:E25"/>
    <mergeCell ref="D26:E26"/>
    <mergeCell ref="F26:G26"/>
    <mergeCell ref="D27:E27"/>
    <mergeCell ref="F27:G27"/>
    <mergeCell ref="B23:B27"/>
    <mergeCell ref="B19:B20"/>
    <mergeCell ref="B13:B15"/>
    <mergeCell ref="B16:B17"/>
    <mergeCell ref="B10:B12"/>
    <mergeCell ref="O13:O15"/>
    <mergeCell ref="N13:N15"/>
    <mergeCell ref="C13:C15"/>
    <mergeCell ref="C16:C17"/>
    <mergeCell ref="E7:F7"/>
    <mergeCell ref="B7:C7"/>
    <mergeCell ref="F10:F12"/>
    <mergeCell ref="E10:E12"/>
    <mergeCell ref="C10:C12"/>
    <mergeCell ref="H16:H17"/>
    <mergeCell ref="I16:I17"/>
    <mergeCell ref="H7:I7"/>
    <mergeCell ref="F8:F9"/>
    <mergeCell ref="E8:E9"/>
    <mergeCell ref="R10:R12"/>
    <mergeCell ref="S10:S12"/>
    <mergeCell ref="C8:C9"/>
    <mergeCell ref="B8:B9"/>
    <mergeCell ref="B2:O2"/>
    <mergeCell ref="B3:O3"/>
    <mergeCell ref="B4:O4"/>
    <mergeCell ref="K7:L7"/>
    <mergeCell ref="N7:O7"/>
    <mergeCell ref="O8:O9"/>
    <mergeCell ref="N8:N9"/>
    <mergeCell ref="O10:O12"/>
    <mergeCell ref="N10:N12"/>
    <mergeCell ref="C19:C20"/>
    <mergeCell ref="K13:L20"/>
    <mergeCell ref="I19:I20"/>
    <mergeCell ref="H19:H20"/>
    <mergeCell ref="F13:F15"/>
    <mergeCell ref="E13:E15"/>
    <mergeCell ref="H15:I15"/>
    <mergeCell ref="E19:F20"/>
  </mergeCells>
  <printOptions horizontalCentered="1" verticalCentered="1"/>
  <pageMargins left="0.23622047244094491" right="0.23622047244094491" top="0.74803149606299213" bottom="0.74803149606299213" header="0" footer="0"/>
  <pageSetup paperSize="9" fitToHeight="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4:C100"/>
  <sheetViews>
    <sheetView workbookViewId="0">
      <selection activeCell="K32" sqref="K32"/>
    </sheetView>
  </sheetViews>
  <sheetFormatPr baseColWidth="10" defaultColWidth="14.42578125" defaultRowHeight="15" customHeight="1" x14ac:dyDescent="0.25"/>
  <cols>
    <col min="1" max="1" width="10.7109375" customWidth="1"/>
    <col min="2" max="2" width="22.42578125" customWidth="1"/>
    <col min="3" max="3" width="19.140625" customWidth="1"/>
    <col min="4" max="14" width="10.7109375" customWidth="1"/>
  </cols>
  <sheetData>
    <row r="4" spans="2:3" x14ac:dyDescent="0.25">
      <c r="B4" s="65" t="s">
        <v>8</v>
      </c>
      <c r="C4" s="80">
        <f>Tablero!F8</f>
        <v>14951270</v>
      </c>
    </row>
    <row r="5" spans="2:3" x14ac:dyDescent="0.25">
      <c r="B5" s="67"/>
      <c r="C5" s="64"/>
    </row>
    <row r="6" spans="2:3" x14ac:dyDescent="0.25">
      <c r="B6" s="65" t="s">
        <v>14</v>
      </c>
      <c r="C6" s="80">
        <f>Tablero!F10</f>
        <v>1037183.55</v>
      </c>
    </row>
    <row r="7" spans="2:3" x14ac:dyDescent="0.25">
      <c r="B7" s="82"/>
      <c r="C7" s="81"/>
    </row>
    <row r="8" spans="2:3" x14ac:dyDescent="0.25">
      <c r="B8" s="67"/>
      <c r="C8" s="64"/>
    </row>
    <row r="9" spans="2:3" ht="15" customHeight="1" x14ac:dyDescent="0.25">
      <c r="B9" t="s">
        <v>44</v>
      </c>
      <c r="C9" s="48">
        <f>+C6/C4*100</f>
        <v>6.9370933037795455</v>
      </c>
    </row>
    <row r="10" spans="2:3" ht="15" customHeight="1" x14ac:dyDescent="0.25">
      <c r="C10" s="49">
        <f>+C7/C4*100</f>
        <v>0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</sheetData>
  <mergeCells count="4">
    <mergeCell ref="B4:B5"/>
    <mergeCell ref="C4:C5"/>
    <mergeCell ref="B6:B8"/>
    <mergeCell ref="C6:C8"/>
  </mergeCells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Tablero</vt:lpstr>
      <vt:lpstr>Hoja1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CPCC</dc:creator>
  <cp:lastModifiedBy>LUIS ANTONIO REYES LIMA</cp:lastModifiedBy>
  <cp:lastPrinted>2023-10-11T20:26:49Z</cp:lastPrinted>
  <dcterms:created xsi:type="dcterms:W3CDTF">2023-02-11T22:01:01Z</dcterms:created>
  <dcterms:modified xsi:type="dcterms:W3CDTF">2026-01-30T00:42:03Z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0x010100A39D96561CF3FA49BA629FB29367CEAB</vt:lpwstr>
  </property>
</Properties>
</file>